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docs.live.net/8c0afc814d96bf8f/Documents/RemJoe/Priced BOQ zone B/"/>
    </mc:Choice>
  </mc:AlternateContent>
  <bookViews>
    <workbookView xWindow="0" yWindow="0" windowWidth="23040" windowHeight="9192"/>
  </bookViews>
  <sheets>
    <sheet name="Preliminary and General" sheetId="16" r:id="rId1"/>
    <sheet name="Ridder Station" sheetId="17" r:id="rId2"/>
    <sheet name="Boitekong" sheetId="18" r:id="rId3"/>
    <sheet name="Chachalaza" sheetId="19" r:id="rId4"/>
    <sheet name="Thekwana" sheetId="20" r:id="rId5"/>
    <sheet name="kanana" sheetId="21" r:id="rId6"/>
    <sheet name="Ramotshana" sheetId="22" r:id="rId7"/>
    <sheet name="Paardekraal" sheetId="23" r:id="rId8"/>
    <sheet name="Bophuthatshwana" sheetId="24" r:id="rId9"/>
    <sheet name="Summary" sheetId="4" r:id="rId10"/>
  </sheets>
  <definedNames>
    <definedName name="_xlnm.Print_Area" localSheetId="2">Boitekong!$A$1:$G$5739</definedName>
    <definedName name="_xlnm.Print_Area" localSheetId="8">Bophuthatshwana!$A$1:$G$1453</definedName>
    <definedName name="_xlnm.Print_Area" localSheetId="3">Chachalaza!$A$1:$G$10141</definedName>
    <definedName name="_xlnm.Print_Area" localSheetId="5">kanana!$A$1:$G$10141</definedName>
    <definedName name="_xlnm.Print_Area" localSheetId="7">Paardekraal!$A$1:$G$1453</definedName>
    <definedName name="_xlnm.Print_Area" localSheetId="0">'Preliminary and General'!$A$1:$G$854</definedName>
    <definedName name="_xlnm.Print_Area" localSheetId="6">Ramotshana!$A$1:$G$1453</definedName>
    <definedName name="_xlnm.Print_Area" localSheetId="1">'Ridder Station'!$A$1:$F$1301</definedName>
    <definedName name="_xlnm.Print_Area" localSheetId="4">Thekwana!$A$1:$G$10141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47" i="24" l="1"/>
  <c r="G1446" i="24"/>
  <c r="G1445" i="24"/>
  <c r="G1444" i="24"/>
  <c r="G1443" i="24"/>
  <c r="G1442" i="24"/>
  <c r="G1441" i="24"/>
  <c r="G1440" i="24"/>
  <c r="G1439" i="24"/>
  <c r="G1438" i="24"/>
  <c r="G1437" i="24"/>
  <c r="G1436" i="24"/>
  <c r="G1435" i="24"/>
  <c r="G1434" i="24"/>
  <c r="G1433" i="24"/>
  <c r="G1432" i="24"/>
  <c r="G1431" i="24"/>
  <c r="G1430" i="24"/>
  <c r="G1429" i="24"/>
  <c r="G1428" i="24"/>
  <c r="G1427" i="24"/>
  <c r="G1426" i="24"/>
  <c r="G1425" i="24"/>
  <c r="G1424" i="24"/>
  <c r="G1423" i="24"/>
  <c r="G1422" i="24"/>
  <c r="G1421" i="24"/>
  <c r="G1420" i="24"/>
  <c r="G1419" i="24"/>
  <c r="G1418" i="24"/>
  <c r="G1417" i="24"/>
  <c r="G1416" i="24"/>
  <c r="G1415" i="24"/>
  <c r="G1414" i="24"/>
  <c r="G1413" i="24"/>
  <c r="G1412" i="24"/>
  <c r="G1411" i="24"/>
  <c r="G1410" i="24"/>
  <c r="G1409" i="24"/>
  <c r="G1408" i="24"/>
  <c r="G1407" i="24"/>
  <c r="G1406" i="24"/>
  <c r="G1405" i="24"/>
  <c r="G1404" i="24"/>
  <c r="G1403" i="24"/>
  <c r="G1402" i="24"/>
  <c r="G1401" i="24"/>
  <c r="G1400" i="24"/>
  <c r="G1399" i="24"/>
  <c r="G1398" i="24"/>
  <c r="G1397" i="24"/>
  <c r="G1396" i="24"/>
  <c r="G1395" i="24"/>
  <c r="G1394" i="24"/>
  <c r="G1393" i="24"/>
  <c r="G1392" i="24"/>
  <c r="G1391" i="24"/>
  <c r="G1390" i="24"/>
  <c r="G1389" i="24"/>
  <c r="G1388" i="24"/>
  <c r="G1387" i="24"/>
  <c r="G1386" i="24"/>
  <c r="G1385" i="24"/>
  <c r="G1384" i="24"/>
  <c r="G1383" i="24"/>
  <c r="G1382" i="24"/>
  <c r="G1381" i="24"/>
  <c r="G1380" i="24"/>
  <c r="G1379" i="24"/>
  <c r="G1378" i="24"/>
  <c r="G1377" i="24"/>
  <c r="G1376" i="24"/>
  <c r="G1375" i="24"/>
  <c r="G1374" i="24"/>
  <c r="G1373" i="24"/>
  <c r="G1372" i="24"/>
  <c r="G1371" i="24"/>
  <c r="G1370" i="24"/>
  <c r="G1369" i="24"/>
  <c r="G1368" i="24"/>
  <c r="G1367" i="24"/>
  <c r="G1366" i="24"/>
  <c r="G1365" i="24"/>
  <c r="G1364" i="24"/>
  <c r="G1447" i="23"/>
  <c r="G1446" i="23"/>
  <c r="G1445" i="23"/>
  <c r="G1444" i="23"/>
  <c r="G1443" i="23"/>
  <c r="G1442" i="23"/>
  <c r="G1441" i="23"/>
  <c r="G1440" i="23"/>
  <c r="G1439" i="23"/>
  <c r="G1438" i="23"/>
  <c r="G1437" i="23"/>
  <c r="G1436" i="23"/>
  <c r="G1435" i="23"/>
  <c r="G1434" i="23"/>
  <c r="G1433" i="23"/>
  <c r="G1432" i="23"/>
  <c r="G1431" i="23"/>
  <c r="G1430" i="23"/>
  <c r="G1429" i="23"/>
  <c r="G1428" i="23"/>
  <c r="G1427" i="23"/>
  <c r="G1426" i="23"/>
  <c r="G1425" i="23"/>
  <c r="G1424" i="23"/>
  <c r="G1423" i="23"/>
  <c r="G1422" i="23"/>
  <c r="G1421" i="23"/>
  <c r="G1420" i="23"/>
  <c r="G1419" i="23"/>
  <c r="G1418" i="23"/>
  <c r="G1417" i="23"/>
  <c r="G1416" i="23"/>
  <c r="G1415" i="23"/>
  <c r="G1414" i="23"/>
  <c r="G1413" i="23"/>
  <c r="G1412" i="23"/>
  <c r="G1411" i="23"/>
  <c r="G1410" i="23"/>
  <c r="G1409" i="23"/>
  <c r="G1408" i="23"/>
  <c r="G1407" i="23"/>
  <c r="G1406" i="23"/>
  <c r="G1405" i="23"/>
  <c r="G1404" i="23"/>
  <c r="G1403" i="23"/>
  <c r="G1402" i="23"/>
  <c r="G1401" i="23"/>
  <c r="G1400" i="23"/>
  <c r="G1399" i="23"/>
  <c r="G1398" i="23"/>
  <c r="G1397" i="23"/>
  <c r="G1396" i="23"/>
  <c r="G1395" i="23"/>
  <c r="G1394" i="23"/>
  <c r="G1393" i="23"/>
  <c r="G1392" i="23"/>
  <c r="G1391" i="23"/>
  <c r="G1390" i="23"/>
  <c r="G1389" i="23"/>
  <c r="G1388" i="23"/>
  <c r="G1387" i="23"/>
  <c r="G1386" i="23"/>
  <c r="G1385" i="23"/>
  <c r="G1384" i="23"/>
  <c r="G1383" i="23"/>
  <c r="G1382" i="23"/>
  <c r="G1381" i="23"/>
  <c r="G1380" i="23"/>
  <c r="G1379" i="23"/>
  <c r="G1378" i="23"/>
  <c r="G1377" i="23"/>
  <c r="G1376" i="23"/>
  <c r="G1375" i="23"/>
  <c r="G1374" i="23"/>
  <c r="G1373" i="23"/>
  <c r="G1372" i="23"/>
  <c r="G1371" i="23"/>
  <c r="G1370" i="23"/>
  <c r="G1369" i="23"/>
  <c r="G1368" i="23"/>
  <c r="G1367" i="23"/>
  <c r="G1366" i="23"/>
  <c r="G1365" i="23"/>
  <c r="G1364" i="23"/>
  <c r="G1447" i="22"/>
  <c r="G1446" i="22"/>
  <c r="G1445" i="22"/>
  <c r="G1444" i="22"/>
  <c r="G1443" i="22"/>
  <c r="G1442" i="22"/>
  <c r="G1441" i="22"/>
  <c r="G1440" i="22"/>
  <c r="G1439" i="22"/>
  <c r="G1438" i="22"/>
  <c r="G1437" i="22"/>
  <c r="G1436" i="22"/>
  <c r="G1435" i="22"/>
  <c r="G1434" i="22"/>
  <c r="G1433" i="22"/>
  <c r="G1432" i="22"/>
  <c r="G1431" i="22"/>
  <c r="G1430" i="22"/>
  <c r="G1429" i="22"/>
  <c r="G1428" i="22"/>
  <c r="G1427" i="22"/>
  <c r="G1426" i="22"/>
  <c r="G1425" i="22"/>
  <c r="G1424" i="22"/>
  <c r="G1423" i="22"/>
  <c r="G1422" i="22"/>
  <c r="G1421" i="22"/>
  <c r="G1420" i="22"/>
  <c r="G1419" i="22"/>
  <c r="G1418" i="22"/>
  <c r="G1417" i="22"/>
  <c r="G1416" i="22"/>
  <c r="G1415" i="22"/>
  <c r="G1414" i="22"/>
  <c r="G1413" i="22"/>
  <c r="G1412" i="22"/>
  <c r="G1411" i="22"/>
  <c r="G1410" i="22"/>
  <c r="G1409" i="22"/>
  <c r="G1408" i="22"/>
  <c r="G1407" i="22"/>
  <c r="G1406" i="22"/>
  <c r="G1405" i="22"/>
  <c r="G1404" i="22"/>
  <c r="G1403" i="22"/>
  <c r="G1402" i="22"/>
  <c r="G1401" i="22"/>
  <c r="G1400" i="22"/>
  <c r="G1399" i="22"/>
  <c r="G1398" i="22"/>
  <c r="G1397" i="22"/>
  <c r="G1396" i="22"/>
  <c r="G1395" i="22"/>
  <c r="G1394" i="22"/>
  <c r="G1393" i="22"/>
  <c r="G1392" i="22"/>
  <c r="G1391" i="22"/>
  <c r="G1390" i="22"/>
  <c r="G1389" i="22"/>
  <c r="G1388" i="22"/>
  <c r="G1387" i="22"/>
  <c r="G1386" i="22"/>
  <c r="G1385" i="22"/>
  <c r="G1384" i="22"/>
  <c r="G1383" i="22"/>
  <c r="G1382" i="22"/>
  <c r="G1381" i="22"/>
  <c r="G1380" i="22"/>
  <c r="G1379" i="22"/>
  <c r="G1378" i="22"/>
  <c r="G1377" i="22"/>
  <c r="G1376" i="22"/>
  <c r="G1375" i="22"/>
  <c r="G1374" i="22"/>
  <c r="G1373" i="22"/>
  <c r="G1372" i="22"/>
  <c r="G1371" i="22"/>
  <c r="G1370" i="22"/>
  <c r="G1369" i="22"/>
  <c r="G1368" i="22"/>
  <c r="G1367" i="22"/>
  <c r="G1366" i="22"/>
  <c r="G1365" i="22"/>
  <c r="G1364" i="22"/>
  <c r="G1336" i="21"/>
  <c r="G1335" i="21"/>
  <c r="G1334" i="21"/>
  <c r="G1333" i="21"/>
  <c r="G1332" i="21"/>
  <c r="G1331" i="21"/>
  <c r="G1330" i="21"/>
  <c r="G1329" i="21"/>
  <c r="G1328" i="21"/>
  <c r="G1327" i="21"/>
  <c r="G1326" i="21"/>
  <c r="G1325" i="21"/>
  <c r="G1324" i="21"/>
  <c r="G1323" i="21"/>
  <c r="G1322" i="21"/>
  <c r="G1321" i="21"/>
  <c r="G1320" i="21"/>
  <c r="G1319" i="21"/>
  <c r="G1318" i="21"/>
  <c r="G1317" i="21"/>
  <c r="G1316" i="21"/>
  <c r="G1315" i="21"/>
  <c r="G1314" i="21"/>
  <c r="G1313" i="21"/>
  <c r="G1312" i="21"/>
  <c r="G1311" i="21"/>
  <c r="G1310" i="21"/>
  <c r="G1309" i="21"/>
  <c r="G1308" i="21"/>
  <c r="G1307" i="21"/>
  <c r="G1306" i="21"/>
  <c r="G1305" i="21"/>
  <c r="G1304" i="21"/>
  <c r="G1303" i="21"/>
  <c r="G1302" i="21"/>
  <c r="G1301" i="21"/>
  <c r="G1300" i="21"/>
  <c r="G1299" i="21"/>
  <c r="G1298" i="21"/>
  <c r="G1297" i="21"/>
  <c r="G1296" i="21"/>
  <c r="G1295" i="21"/>
  <c r="G1294" i="21"/>
  <c r="G1293" i="21"/>
  <c r="G1292" i="21"/>
  <c r="G1291" i="21"/>
  <c r="G1290" i="21"/>
  <c r="G1289" i="21"/>
  <c r="G1288" i="21"/>
  <c r="G1287" i="21"/>
  <c r="G1286" i="21"/>
  <c r="G1285" i="21"/>
  <c r="G1284" i="21"/>
  <c r="G1283" i="21"/>
  <c r="G1282" i="21"/>
  <c r="G1281" i="21"/>
  <c r="G1280" i="21"/>
  <c r="G1279" i="21"/>
  <c r="G1278" i="21"/>
  <c r="G1277" i="21"/>
  <c r="G1276" i="21"/>
  <c r="G1275" i="21"/>
  <c r="G1274" i="21"/>
  <c r="G1273" i="21"/>
  <c r="G1272" i="21"/>
  <c r="G1271" i="21"/>
  <c r="G1270" i="21"/>
  <c r="G1269" i="21"/>
  <c r="G1268" i="21"/>
  <c r="G1267" i="21"/>
  <c r="G1266" i="21"/>
  <c r="G1265" i="21"/>
  <c r="G1264" i="21"/>
  <c r="G1263" i="21"/>
  <c r="G1262" i="21"/>
  <c r="G1261" i="21"/>
  <c r="G1260" i="21"/>
  <c r="G1259" i="21"/>
  <c r="G1336" i="20"/>
  <c r="G1335" i="20"/>
  <c r="G1334" i="20"/>
  <c r="G1333" i="20"/>
  <c r="G1332" i="20"/>
  <c r="G1331" i="20"/>
  <c r="G1330" i="20"/>
  <c r="G1329" i="20"/>
  <c r="G1328" i="20"/>
  <c r="G1327" i="20"/>
  <c r="G1326" i="20"/>
  <c r="G1325" i="20"/>
  <c r="G1324" i="20"/>
  <c r="G1323" i="20"/>
  <c r="G1322" i="20"/>
  <c r="G1321" i="20"/>
  <c r="G1320" i="20"/>
  <c r="G1319" i="20"/>
  <c r="G1318" i="20"/>
  <c r="G1317" i="20"/>
  <c r="G1316" i="20"/>
  <c r="G1315" i="20"/>
  <c r="G1314" i="20"/>
  <c r="G1313" i="20"/>
  <c r="G1312" i="20"/>
  <c r="G1311" i="20"/>
  <c r="G1310" i="20"/>
  <c r="G1309" i="20"/>
  <c r="G1308" i="20"/>
  <c r="G1307" i="20"/>
  <c r="G1306" i="20"/>
  <c r="G1305" i="20"/>
  <c r="G1304" i="20"/>
  <c r="G1303" i="20"/>
  <c r="G1302" i="20"/>
  <c r="G1301" i="20"/>
  <c r="G1300" i="20"/>
  <c r="G1299" i="20"/>
  <c r="G1298" i="20"/>
  <c r="G1297" i="20"/>
  <c r="G1296" i="20"/>
  <c r="G1295" i="20"/>
  <c r="G1294" i="20"/>
  <c r="G1293" i="20"/>
  <c r="G1292" i="20"/>
  <c r="G1291" i="20"/>
  <c r="G1290" i="20"/>
  <c r="G1289" i="20"/>
  <c r="G1288" i="20"/>
  <c r="G1287" i="20"/>
  <c r="G1286" i="20"/>
  <c r="G1285" i="20"/>
  <c r="G1284" i="20"/>
  <c r="G1283" i="20"/>
  <c r="G1282" i="20"/>
  <c r="G1281" i="20"/>
  <c r="G1280" i="20"/>
  <c r="G1279" i="20"/>
  <c r="G1278" i="20"/>
  <c r="G1277" i="20"/>
  <c r="G1276" i="20"/>
  <c r="G1275" i="20"/>
  <c r="G1274" i="20"/>
  <c r="G1273" i="20"/>
  <c r="G1272" i="20"/>
  <c r="G1271" i="20"/>
  <c r="G1270" i="20"/>
  <c r="G1269" i="20"/>
  <c r="G1268" i="20"/>
  <c r="G1267" i="20"/>
  <c r="G1266" i="20"/>
  <c r="G1265" i="20"/>
  <c r="G1264" i="20"/>
  <c r="G1263" i="20"/>
  <c r="G1262" i="20"/>
  <c r="G1261" i="20"/>
  <c r="G1260" i="20"/>
  <c r="G1259" i="20"/>
  <c r="G1336" i="19"/>
  <c r="G1335" i="19"/>
  <c r="G1334" i="19"/>
  <c r="G1333" i="19"/>
  <c r="G1332" i="19"/>
  <c r="G1331" i="19"/>
  <c r="G1330" i="19"/>
  <c r="G1329" i="19"/>
  <c r="G1328" i="19"/>
  <c r="G1327" i="19"/>
  <c r="G1326" i="19"/>
  <c r="G1325" i="19"/>
  <c r="G1324" i="19"/>
  <c r="G1323" i="19"/>
  <c r="G1322" i="19"/>
  <c r="G1321" i="19"/>
  <c r="G1320" i="19"/>
  <c r="G1319" i="19"/>
  <c r="G1318" i="19"/>
  <c r="G1317" i="19"/>
  <c r="G1316" i="19"/>
  <c r="G1315" i="19"/>
  <c r="G1314" i="19"/>
  <c r="G1313" i="19"/>
  <c r="G1312" i="19"/>
  <c r="G1311" i="19"/>
  <c r="G1310" i="19"/>
  <c r="G1309" i="19"/>
  <c r="G1308" i="19"/>
  <c r="G1307" i="19"/>
  <c r="G1306" i="19"/>
  <c r="G1305" i="19"/>
  <c r="G1304" i="19"/>
  <c r="G1303" i="19"/>
  <c r="G1302" i="19"/>
  <c r="G1301" i="19"/>
  <c r="G1300" i="19"/>
  <c r="G1299" i="19"/>
  <c r="G1298" i="19"/>
  <c r="G1297" i="19"/>
  <c r="G1296" i="19"/>
  <c r="G1295" i="19"/>
  <c r="G1294" i="19"/>
  <c r="G1293" i="19"/>
  <c r="G1292" i="19"/>
  <c r="G1291" i="19"/>
  <c r="G1290" i="19"/>
  <c r="G1289" i="19"/>
  <c r="G1288" i="19"/>
  <c r="G1287" i="19"/>
  <c r="G1286" i="19"/>
  <c r="G1285" i="19"/>
  <c r="G1284" i="19"/>
  <c r="G1283" i="19"/>
  <c r="G1282" i="19"/>
  <c r="G1281" i="19"/>
  <c r="G1280" i="19"/>
  <c r="G1279" i="19"/>
  <c r="G1278" i="19"/>
  <c r="G1277" i="19"/>
  <c r="G1276" i="19"/>
  <c r="G1275" i="19"/>
  <c r="G1274" i="19"/>
  <c r="G1273" i="19"/>
  <c r="G1272" i="19"/>
  <c r="G1271" i="19"/>
  <c r="G1270" i="19"/>
  <c r="G1269" i="19"/>
  <c r="G1268" i="19"/>
  <c r="G1267" i="19"/>
  <c r="G1266" i="19"/>
  <c r="G1265" i="19"/>
  <c r="G1264" i="19"/>
  <c r="G1263" i="19"/>
  <c r="G1262" i="19"/>
  <c r="G1261" i="19"/>
  <c r="G1260" i="19"/>
  <c r="G1259" i="19"/>
  <c r="G1336" i="18"/>
  <c r="G1335" i="18"/>
  <c r="G1334" i="18"/>
  <c r="G1333" i="18"/>
  <c r="G1332" i="18"/>
  <c r="G1331" i="18"/>
  <c r="G1330" i="18"/>
  <c r="G1329" i="18"/>
  <c r="G1328" i="18"/>
  <c r="G1327" i="18"/>
  <c r="G1326" i="18"/>
  <c r="G1325" i="18"/>
  <c r="G1324" i="18"/>
  <c r="G1323" i="18"/>
  <c r="G1322" i="18"/>
  <c r="G1321" i="18"/>
  <c r="G1320" i="18"/>
  <c r="G1319" i="18"/>
  <c r="G1318" i="18"/>
  <c r="G1317" i="18"/>
  <c r="G1316" i="18"/>
  <c r="G1315" i="18"/>
  <c r="G1314" i="18"/>
  <c r="G1313" i="18"/>
  <c r="G1312" i="18"/>
  <c r="G1311" i="18"/>
  <c r="G1310" i="18"/>
  <c r="G1309" i="18"/>
  <c r="G1308" i="18"/>
  <c r="G1307" i="18"/>
  <c r="G1306" i="18"/>
  <c r="G1305" i="18"/>
  <c r="G1304" i="18"/>
  <c r="G1303" i="18"/>
  <c r="G1302" i="18"/>
  <c r="G1301" i="18"/>
  <c r="G1300" i="18"/>
  <c r="G1299" i="18"/>
  <c r="G1298" i="18"/>
  <c r="G1297" i="18"/>
  <c r="G1296" i="18"/>
  <c r="G1295" i="18"/>
  <c r="G1294" i="18"/>
  <c r="G1293" i="18"/>
  <c r="G1292" i="18"/>
  <c r="G1291" i="18"/>
  <c r="G1290" i="18"/>
  <c r="G1289" i="18"/>
  <c r="G1288" i="18"/>
  <c r="G1287" i="18"/>
  <c r="G1286" i="18"/>
  <c r="G1285" i="18"/>
  <c r="G1284" i="18"/>
  <c r="G1283" i="18"/>
  <c r="G1282" i="18"/>
  <c r="G1281" i="18"/>
  <c r="G1280" i="18"/>
  <c r="G1279" i="18"/>
  <c r="G1278" i="18"/>
  <c r="G1277" i="18"/>
  <c r="G1276" i="18"/>
  <c r="G1275" i="18"/>
  <c r="G1274" i="18"/>
  <c r="G1273" i="18"/>
  <c r="G1272" i="18"/>
  <c r="G1271" i="18"/>
  <c r="G1270" i="18"/>
  <c r="G1269" i="18"/>
  <c r="G1268" i="18"/>
  <c r="G1267" i="18"/>
  <c r="G1266" i="18"/>
  <c r="G1265" i="18"/>
  <c r="G1264" i="18"/>
  <c r="G1263" i="18"/>
  <c r="G1262" i="18"/>
  <c r="G1261" i="18"/>
  <c r="G1260" i="18"/>
  <c r="G1259" i="18"/>
  <c r="G284" i="18"/>
  <c r="G283" i="18"/>
  <c r="G282" i="18"/>
  <c r="G281" i="18"/>
  <c r="G280" i="18"/>
  <c r="G279" i="18"/>
  <c r="G278" i="18"/>
  <c r="F1292" i="17"/>
  <c r="F1286" i="17"/>
  <c r="F1284" i="17"/>
  <c r="F1282" i="17"/>
  <c r="F1278" i="17"/>
  <c r="F1276" i="17"/>
  <c r="F1274" i="17"/>
  <c r="F1270" i="17"/>
  <c r="F1268" i="17"/>
  <c r="F1266" i="17"/>
  <c r="F1262" i="17"/>
  <c r="F1260" i="17"/>
  <c r="F1258" i="17"/>
  <c r="F1246" i="17"/>
  <c r="F1244" i="17"/>
  <c r="F1238" i="17"/>
  <c r="F1236" i="17"/>
  <c r="F1234" i="17"/>
  <c r="F1230" i="17"/>
  <c r="F1228" i="17"/>
  <c r="F1226" i="17"/>
  <c r="F1222" i="17"/>
  <c r="F1220" i="17"/>
  <c r="F1218" i="17"/>
  <c r="F1200" i="17"/>
  <c r="F1182" i="17"/>
  <c r="F1176" i="17"/>
  <c r="F1170" i="17"/>
  <c r="F1164" i="17"/>
  <c r="F1131" i="17"/>
  <c r="F1114" i="17"/>
  <c r="F1098" i="17"/>
  <c r="F1096" i="17"/>
  <c r="F1094" i="17"/>
  <c r="F1088" i="17"/>
  <c r="F1086" i="17"/>
  <c r="F1084" i="17"/>
  <c r="F1080" i="17"/>
  <c r="F1076" i="17"/>
  <c r="F1074" i="17"/>
  <c r="F1072" i="17"/>
  <c r="F1066" i="17"/>
  <c r="F1062" i="17"/>
  <c r="F1058" i="17"/>
  <c r="F1022" i="17"/>
  <c r="F1035" i="17" s="1"/>
  <c r="F1018" i="17"/>
  <c r="F1006" i="17"/>
  <c r="F978" i="17"/>
  <c r="F976" i="17"/>
  <c r="F974" i="17"/>
  <c r="F968" i="17"/>
  <c r="F966" i="17"/>
  <c r="F960" i="17"/>
  <c r="F958" i="17"/>
  <c r="F956" i="17"/>
  <c r="F954" i="17"/>
  <c r="F952" i="17"/>
  <c r="F950" i="17"/>
  <c r="F948" i="17"/>
  <c r="F946" i="17"/>
  <c r="F944" i="17"/>
  <c r="F942" i="17"/>
  <c r="F940" i="17"/>
  <c r="F938" i="17"/>
  <c r="F936" i="17"/>
  <c r="F934" i="17"/>
  <c r="F928" i="17"/>
  <c r="F926" i="17"/>
  <c r="F901" i="17"/>
  <c r="F895" i="17"/>
  <c r="F893" i="17"/>
  <c r="F889" i="17"/>
  <c r="F885" i="17"/>
  <c r="F883" i="17"/>
  <c r="F877" i="17"/>
  <c r="F871" i="17"/>
  <c r="F869" i="17"/>
  <c r="F863" i="17"/>
  <c r="F861" i="17"/>
  <c r="F859" i="17"/>
  <c r="F857" i="17"/>
  <c r="F855" i="17"/>
  <c r="F853" i="17"/>
  <c r="F851" i="17"/>
  <c r="F847" i="17"/>
  <c r="F845" i="17"/>
  <c r="F843" i="17"/>
  <c r="F841" i="17"/>
  <c r="F837" i="17"/>
  <c r="F833" i="17"/>
  <c r="F827" i="17"/>
  <c r="F823" i="17"/>
  <c r="F821" i="17"/>
  <c r="F765" i="17"/>
  <c r="F757" i="17"/>
  <c r="F790" i="17" s="1"/>
  <c r="F695" i="17"/>
  <c r="F691" i="17"/>
  <c r="F689" i="17"/>
  <c r="F687" i="17"/>
  <c r="F685" i="17"/>
  <c r="F683" i="17"/>
  <c r="F681" i="17"/>
  <c r="F675" i="17"/>
  <c r="F673" i="17"/>
  <c r="F671" i="17"/>
  <c r="F669" i="17"/>
  <c r="F667" i="17"/>
  <c r="F632" i="17"/>
  <c r="F635" i="17" s="1"/>
  <c r="F610" i="17"/>
  <c r="F604" i="17"/>
  <c r="F602" i="17"/>
  <c r="F600" i="17"/>
  <c r="F598" i="17"/>
  <c r="F596" i="17"/>
  <c r="F594" i="17"/>
  <c r="F592" i="17"/>
  <c r="F590" i="17"/>
  <c r="F588" i="17"/>
  <c r="F584" i="17"/>
  <c r="F582" i="17"/>
  <c r="F576" i="17"/>
  <c r="F542" i="17"/>
  <c r="F538" i="17"/>
  <c r="F536" i="17"/>
  <c r="F545" i="17" s="1"/>
  <c r="F491" i="17"/>
  <c r="F487" i="17"/>
  <c r="F481" i="17"/>
  <c r="F460" i="17"/>
  <c r="F456" i="17"/>
  <c r="F450" i="17"/>
  <c r="F430" i="17"/>
  <c r="F428" i="17"/>
  <c r="F422" i="17"/>
  <c r="F420" i="17"/>
  <c r="F418" i="17"/>
  <c r="F400" i="17"/>
  <c r="F394" i="17"/>
  <c r="F376" i="17"/>
  <c r="F372" i="17"/>
  <c r="F370" i="17"/>
  <c r="F342" i="17"/>
  <c r="F301" i="17"/>
  <c r="F299" i="17"/>
  <c r="F293" i="17"/>
  <c r="F263" i="17"/>
  <c r="F257" i="17"/>
  <c r="F251" i="17"/>
  <c r="F249" i="17"/>
  <c r="F233" i="17"/>
  <c r="F223" i="17"/>
  <c r="F219" i="17"/>
  <c r="F213" i="17"/>
  <c r="F209" i="17"/>
  <c r="F203" i="17"/>
  <c r="F99" i="17"/>
  <c r="F81" i="17"/>
  <c r="F79" i="17"/>
  <c r="F69" i="17"/>
  <c r="F61" i="17"/>
  <c r="F47" i="17"/>
  <c r="F33" i="17"/>
  <c r="F842" i="16"/>
  <c r="F847" i="16" s="1"/>
  <c r="F837" i="16"/>
  <c r="F838" i="16" s="1"/>
  <c r="E833" i="16"/>
  <c r="F832" i="16"/>
  <c r="F833" i="16" s="1"/>
  <c r="F790" i="16"/>
  <c r="F722" i="16"/>
  <c r="F724" i="16" s="1"/>
  <c r="F682" i="16"/>
  <c r="F581" i="16"/>
  <c r="F575" i="16"/>
  <c r="D549" i="16"/>
  <c r="F549" i="16" s="1"/>
  <c r="F547" i="16"/>
  <c r="C547" i="16"/>
  <c r="C549" i="16" s="1"/>
  <c r="F543" i="16"/>
  <c r="F539" i="16"/>
  <c r="E510" i="16"/>
  <c r="F510" i="16" s="1"/>
  <c r="F509" i="16"/>
  <c r="F503" i="16"/>
  <c r="F468" i="16"/>
  <c r="F438" i="16"/>
  <c r="F404" i="16"/>
  <c r="F350" i="16"/>
  <c r="F311" i="16"/>
  <c r="F266" i="16"/>
  <c r="F264" i="16"/>
  <c r="F262" i="16"/>
  <c r="F261" i="16"/>
  <c r="F260" i="16"/>
  <c r="F252" i="16"/>
  <c r="F228" i="16"/>
  <c r="F224" i="16"/>
  <c r="F222" i="16"/>
  <c r="F221" i="16"/>
  <c r="F202" i="16"/>
  <c r="F239" i="16" l="1"/>
  <c r="G286" i="18"/>
  <c r="F102" i="17"/>
  <c r="F463" i="17"/>
  <c r="F613" i="17"/>
  <c r="F278" i="16"/>
  <c r="C11" i="4"/>
  <c r="F753" i="16"/>
  <c r="C10" i="4"/>
  <c r="C9" i="4"/>
  <c r="C8" i="4"/>
  <c r="C7" i="4"/>
  <c r="C6" i="4"/>
  <c r="C5" i="4"/>
  <c r="F433" i="17"/>
  <c r="F698" i="17"/>
  <c r="F981" i="17"/>
  <c r="F1101" i="17"/>
  <c r="F1203" i="17"/>
  <c r="F266" i="17"/>
  <c r="F494" i="17"/>
  <c r="F1136" i="17"/>
  <c r="F556" i="16"/>
  <c r="F845" i="16"/>
  <c r="F797" i="16"/>
  <c r="F592" i="16"/>
  <c r="C4" i="4" l="1"/>
  <c r="F614" i="16"/>
  <c r="C3" i="4" l="1"/>
  <c r="C14" i="4" s="1"/>
  <c r="C15" i="4" s="1"/>
  <c r="C16" i="4" l="1"/>
  <c r="C19" i="4" s="1"/>
  <c r="C20" i="4" s="1"/>
</calcChain>
</file>

<file path=xl/sharedStrings.xml><?xml version="1.0" encoding="utf-8"?>
<sst xmlns="http://schemas.openxmlformats.org/spreadsheetml/2006/main" count="16061" uniqueCount="1175">
  <si>
    <t/>
  </si>
  <si>
    <t>Item</t>
  </si>
  <si>
    <t>Rate</t>
  </si>
  <si>
    <t>Amount</t>
  </si>
  <si>
    <t>c</t>
  </si>
  <si>
    <t>1</t>
  </si>
  <si>
    <t>m³</t>
  </si>
  <si>
    <t>2</t>
  </si>
  <si>
    <t>3</t>
  </si>
  <si>
    <t>m²</t>
  </si>
  <si>
    <t>4</t>
  </si>
  <si>
    <t>m</t>
  </si>
  <si>
    <t>5</t>
  </si>
  <si>
    <t>6</t>
  </si>
  <si>
    <t>7</t>
  </si>
  <si>
    <t>8</t>
  </si>
  <si>
    <t>9</t>
  </si>
  <si>
    <t>No</t>
  </si>
  <si>
    <t>10</t>
  </si>
  <si>
    <t>11</t>
  </si>
  <si>
    <t>Bill Total</t>
  </si>
  <si>
    <t>(CPAP WORK GROUP No.104 UNLESS OTHERWISE STATED)</t>
  </si>
  <si>
    <t>The Tenderer is referred to the relevant Clauses in the separate document Model Preambles for Trades (2008 Edition) and to the Supplementary Preambles which are incorporated at the front of this Bill of Quantities.</t>
  </si>
  <si>
    <t>SUPPLEMENTARY PREAMBLES</t>
  </si>
  <si>
    <t>Nature of ground:</t>
  </si>
  <si>
    <t>The nature of the ground is assumed to be loose sandy material, therefore earth, but possibly interspersed with hard rock or soft rock.</t>
  </si>
  <si>
    <t>Carting away of excavated material:</t>
  </si>
  <si>
    <t>Descriptions of carting away of excavated material shall be deemed to include loading excavated material onto trucks directly from the excavations or, alternatively, from stock piles situated on the building site.</t>
  </si>
  <si>
    <t>Filling, etc:</t>
  </si>
  <si>
    <t>Prices for filling and backfilling shall include for all selection and any multiple handling of material, etc.</t>
  </si>
  <si>
    <t>EXCAVATION ETC</t>
  </si>
  <si>
    <t>Excavation in earth not exceeding 2000mm deep:</t>
  </si>
  <si>
    <t>Holes.</t>
  </si>
  <si>
    <t>Back excavation of vertical sides of excavation in earth for working space, including backfilling compacted to 95% Mod AASHTO density:</t>
  </si>
  <si>
    <t>Exceeding 500mm and not exceeding 1500mm deep for placing and removing formwork to walls etc 500mm away from excavated face.</t>
  </si>
  <si>
    <t>Extra over trench and hole excavation in earth for excavation in:</t>
  </si>
  <si>
    <t>Soft rock.</t>
  </si>
  <si>
    <t>Hard rock.</t>
  </si>
  <si>
    <t>Extra over back excavation in earth for working space for excavation in soft rock:</t>
  </si>
  <si>
    <t>Extra over back excavation in earth for working space for excavation in hard rock:</t>
  </si>
  <si>
    <t>Extra over all excavations for carting away:</t>
  </si>
  <si>
    <t>Surplus material from excavations and/or stock piles on site to a dumping site to be located by the Contractor.</t>
  </si>
  <si>
    <t>Risk of collapse of excavations:</t>
  </si>
  <si>
    <t>Sides of trench and hole excavations not exceeding 1500mm deep.</t>
  </si>
  <si>
    <t>Keeping excavations free of water:</t>
  </si>
  <si>
    <t>Keeping excavations free of all water other than subterranean water.</t>
  </si>
  <si>
    <t>FILLING, ETC.</t>
  </si>
  <si>
    <t>Selected cohesionless material obtained from the excavation and/or prescribed stock piles on site compacted to 95% Mod. AASHTO density:</t>
  </si>
  <si>
    <t>Backfilling to trenches, holes, etc.</t>
  </si>
  <si>
    <t>Earth filling supplied and carted on to site by the Contractor compacted to 95% Mod AASHTO density:</t>
  </si>
  <si>
    <t>Under paving etc of G5 material in accordance with SABS 1200 DM compacted to 95% Mod AASHTO density.</t>
  </si>
  <si>
    <t>12</t>
  </si>
  <si>
    <t>Under paving etc of G7 material in accordance with SABS 1200 DM compacted to 95% Mod AASHTO density.</t>
  </si>
  <si>
    <t>Approved clean sand filling supplied and carted onto site by the Contractor compacted to 100% Mod. AASHTO density:</t>
  </si>
  <si>
    <t>13</t>
  </si>
  <si>
    <t>Under floors, steps, paving, etc.</t>
  </si>
  <si>
    <t>Compaction of surfaces:</t>
  </si>
  <si>
    <t>14</t>
  </si>
  <si>
    <t>Compaction of ground surface under floors, paving, etc, including scarifying for a depth of 150mm, breaking down oversize material, adding suitable material where necessary and compacting to 95% Mod AASHTO density.</t>
  </si>
  <si>
    <t>Prescribed density tests on filling:</t>
  </si>
  <si>
    <t>15</t>
  </si>
  <si>
    <t>Modified AASHTO density test.</t>
  </si>
  <si>
    <t>(CPAP WORKGROUP NO.110 UNLESS OTHERWISE STATED)</t>
  </si>
  <si>
    <t>The Tenderer is referred to the relevant clauses in the separate documents Model Preambles for Trades (2008 Edition) and to Supplementary Preambles which are incorporated at the front of this Bill of Quantities.</t>
  </si>
  <si>
    <t>Cost of tests:</t>
  </si>
  <si>
    <t>The costs of making, storing and testing of concrete test cubes as required under clause 7 'Tests' of SABS 1200 G shall include the cost of providing cube moulds necessary for the purpose, for testing costs and for submitting reports on the tests to the Representative/Agent. The testing shall be undertaken by an independent firm or institution nominated by the Contractor to the approval of the Representative/Agent. (Test cubes are measured separately).</t>
  </si>
  <si>
    <t>Concrete:</t>
  </si>
  <si>
    <t>A minimum of 50 to 70% of the absolute quantity of Portland cement, as an average across all mixes, is to be replaced with industrial waste products (such as flyash or slag  or silica fume), or with oversized aggregate. No industrial waste product may come from industrial facilities that are co-fired with hazardous waste.</t>
  </si>
  <si>
    <t>A minimum of 10% of all aggregate used for structural purposes is to be recycled concrete aggregate (RCA) or slag aggregate. RCA must be classified as Class 1 RCA in accordance with Australian code HB 155-2002, “Guide to the Use of Recycled Concrete and Masonry Materials”. No natural aggregates are to be used for non-structural purposes (eg building base course, sub-grade to footpaths and backfill to service trenches)</t>
  </si>
  <si>
    <t>All concrete mixes and aggregates to be approved by the structural engineer. All backfill and sub base mixes to be approved by the structural engineer with Australian code HB 155-2002, “Guide to the Use of Recycled Concrete and Masonry Materials”. No natural aggregates are to be used for non-structural purposes (eg building base course, sub-grade to footpaths and backfill to service trenches)fsfasdaFAF Concrete and Masonry Materials”. No natural aggregates are to be used for non-structural purposes (eg building base course, sub-grade to footpaths and backfill to service trenches)</t>
  </si>
  <si>
    <t>Formwork:</t>
  </si>
  <si>
    <t>Descriptions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</si>
  <si>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</si>
  <si>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 to soffits of solid slabs etc., shall be deemed to be to slabs not exceeding 250mm thick unless otherwise described.</t>
  </si>
  <si>
    <t>Formwork to sides of bases, pile caps, ground beams,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</si>
  <si>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Formwork should be designed to be re-used without a subsequent loss in quality of the concrete finish.</t>
  </si>
  <si>
    <t>The design of the formwork is to be submitted for approval by the architect. Formwork is to be inspected by the architect prior to placement of concrete.</t>
  </si>
  <si>
    <t>Classification of formwork:</t>
  </si>
  <si>
    <t>Smooth-special: Formwork shall be metal or wrought timber with a degree of accuracy II as per SANS 1200G. Surfaces of the concrete must be completely rubbed or treated to form a smooth finish of uniform texture, appearance and colour.</t>
  </si>
  <si>
    <t>Elements of the works should be finished as follows:</t>
  </si>
  <si>
    <t>Foundations and concrete that is not visible: ROUGH</t>
  </si>
  <si>
    <t>Floor slab: Power floated and prepared to allow for later screeding</t>
  </si>
  <si>
    <t>Formed and unformed surfaces of visible concrete elements apart from the floor slab. (Includes all walls, columns and the concrete infill between Kassel Kerb and walls): SMOOTH SPECIAL</t>
  </si>
  <si>
    <t>Reinforcement:</t>
  </si>
  <si>
    <t>All concrete reinforcing steel must have a minimum of 95% recycled content.</t>
  </si>
  <si>
    <t>Repairs:</t>
  </si>
  <si>
    <t>A method statement for any repair work to the concrete or finishing work done after the shutters are stripped is to be provided for approval by the architect and structural engineer.</t>
  </si>
  <si>
    <t>The approved methods are to be assessed after application to the test panel for final approval by the architect and engineer prior to proceeding with the works.</t>
  </si>
  <si>
    <t>Documentation:</t>
  </si>
  <si>
    <t>The contractor is to identify all concrete uses on site and describe the mix and product used. The contractor is to ensure the supplier confirms:</t>
  </si>
  <si>
    <t>The quantities of Portland cement, industrial waste products and aggregate (both recycled and non-recycled) supplied to site.</t>
  </si>
  <si>
    <t>That no industrial  waste product came from industrial facilities co-fired with hazardous waste.</t>
  </si>
  <si>
    <t>That where recycled concrete aggregate is used, it is classified as Class 1 RCA  in accordance with Australian code HB 155-2002</t>
  </si>
  <si>
    <t>The contractor is to confirm the  total mass of steel re-inforcing used within the building structure, and is to obtain from the supplier:</t>
  </si>
  <si>
    <t>Confirmation of the total quantity of steel re-inforcing supplied for the building structure.</t>
  </si>
  <si>
    <t>The post-consumer recycled content of the steel reinforcing.</t>
  </si>
  <si>
    <t>Construction breaks:</t>
  </si>
  <si>
    <t>The position of construction breaks and the extent of individual concrete pours are to be recorded by the contractor on the structural engineer's drawings and are to be submitted to the architect and the structural engineer for their records.</t>
  </si>
  <si>
    <t>Use of suspended reinforced concrete slabs:</t>
  </si>
  <si>
    <t>The contractor is advised that if he wishes to use any areas of completed suspended reinforced concrete slabs for vehicle access, storage of materials and goods and location of plant, scaffolding, etc., propping through the floors below may be required.  The location of these areas and any necessary propping shall be approved by the structural engineer.  The cost of this propping will be for the contractor's account.</t>
  </si>
  <si>
    <t>Costs associated with these preambles:</t>
  </si>
  <si>
    <t>Cost stemming from these preambles are to be included within the rates of the associated items hereunder, if not specifically measured.</t>
  </si>
  <si>
    <t>UNREINFORCED CONCRETE</t>
  </si>
  <si>
    <t>15Mpa/25mm Concrete:</t>
  </si>
  <si>
    <t>Surface blinding under footings and bases.</t>
  </si>
  <si>
    <t>REINFORCED CONCRETE</t>
  </si>
  <si>
    <t>30 MPa/19mm Concrete:</t>
  </si>
  <si>
    <t>Bases.</t>
  </si>
  <si>
    <t>Totem columns.</t>
  </si>
  <si>
    <t>TEST BLOCKS</t>
  </si>
  <si>
    <t>Test blocks:</t>
  </si>
  <si>
    <t>Making and testing set of three 150 x 150 x 150mm concrete strength test cubes.</t>
  </si>
  <si>
    <t>Sets</t>
  </si>
  <si>
    <t>FORMWORK (CPAP WORK GROUP No. 111)</t>
  </si>
  <si>
    <t>ROUGH FORMWORK (DEGREE OF ACCURACY III)</t>
  </si>
  <si>
    <t>Rough formwork to sides:</t>
  </si>
  <si>
    <t>OFF-SHUTTER SMOOTH FORMWORK (DEGREE OF ACCURACY II)</t>
  </si>
  <si>
    <t>Smooth formwork to sides:</t>
  </si>
  <si>
    <t>25 x 25mm Vertical chamfers at corners.</t>
  </si>
  <si>
    <t>MOVEMENT JOINTS ETC</t>
  </si>
  <si>
    <t>One layer three-ply asphaltic waterproofing membrane with fibre felt carrier between horizontal concrete and brick surfaces, including cement mortar bed:</t>
  </si>
  <si>
    <t>Not exceeding 300mm wide.</t>
  </si>
  <si>
    <t>REINFORCEMENT (CPAP WORK GROUP No. 114)</t>
  </si>
  <si>
    <t>Various diameter rod reinforcement.</t>
  </si>
  <si>
    <t>Tonnes</t>
  </si>
  <si>
    <t>(CPAP WORKGROUP NO.112 UNLESS OTHERWISE STATED)</t>
  </si>
  <si>
    <t>Sizes:</t>
  </si>
  <si>
    <t>Blocks, sills, etc measured linear shall be made in suitable lengths. Large size setting out drawings shall be prepared where necessary and submitted to the Representative/Agent for approval before moulds are made.</t>
  </si>
  <si>
    <t>General:</t>
  </si>
  <si>
    <t>Where kerbstones, blocks, etc are laid in ground descriptions shall be deemed to include necessary excavations, filling in and ramming.</t>
  </si>
  <si>
    <t>PRECAST CONCRETE</t>
  </si>
  <si>
    <t>Precast concrete left smooth from the mould, including bedding, jointing, pointing, etc:</t>
  </si>
  <si>
    <t>REINFORCEMENT:</t>
  </si>
  <si>
    <t>High tensile steel reinforcement to structural concrete work:</t>
  </si>
  <si>
    <t>(CPAP WORKGROUP NO.118 UNLESS OTHERWISE STATED)</t>
  </si>
  <si>
    <t>BRICKWORK</t>
  </si>
  <si>
    <t>Sizes in descriptions:</t>
  </si>
  <si>
    <t>Where sizes in descriptions are given in units, 'one brick' shall represent the length and 'half brick' the width of the brick.</t>
  </si>
  <si>
    <t>Specification:</t>
  </si>
  <si>
    <t>Block paving to be manufactured in accordance with SABS Specification 1058 to the following compressive strength:</t>
  </si>
  <si>
    <t>Class 25 or 35MPa.</t>
  </si>
  <si>
    <t>Paving to be laid in accordance with SABS 1200MJ, SABS 1058 and the Concrete Manufacturers Association's specifications</t>
  </si>
  <si>
    <t>Clean dry jointing sand complying with SABS 1200MJ is to be swept into joints between road stones</t>
  </si>
  <si>
    <t>All block paving to be inspected and resanded after 3 months.</t>
  </si>
  <si>
    <t>BRICKWORK IN SUPERSTRUCTURE</t>
  </si>
  <si>
    <t>Brickwork of NFP bricks in Class I mortar:</t>
  </si>
  <si>
    <t>Half brick walls.</t>
  </si>
  <si>
    <t>One brick walls.</t>
  </si>
  <si>
    <t>250mm Hollow walls of two half brick skins, including wire ties.</t>
  </si>
  <si>
    <t>270mm Hollow walls of two half brick skins, including wire ties.</t>
  </si>
  <si>
    <t>BRICKWORK SUNDRIES</t>
  </si>
  <si>
    <t>Sundries:</t>
  </si>
  <si>
    <t>Closing 60mm cavity of hollow wall horizontally with brickwork half brick wide.</t>
  </si>
  <si>
    <t>Brickwork reinforcement:</t>
  </si>
  <si>
    <t>75mm Wide reinforcement built in horizontally.</t>
  </si>
  <si>
    <t>150mm Wide reinforcement built in horizontally.</t>
  </si>
  <si>
    <t>PAVING</t>
  </si>
  <si>
    <t>Paving in herringbone pattern to falls .</t>
  </si>
  <si>
    <t>Paving to ramps.</t>
  </si>
  <si>
    <t>210mm Wide header course edgings.</t>
  </si>
  <si>
    <t>210mm Wide brick-on-flat header course borders, bands, etc on and including 250 x 150mm thick unreinforced concrete bedding, haunching, etc, including excavation, bacfilling, cartaway, etc.</t>
  </si>
  <si>
    <t>300 x 300 x 60mm Pigmented precast concrete block paving on and including 20mm thick clean sand bed, including preparation of ground or filling:</t>
  </si>
  <si>
    <t>600mm Wide directional tactile bands.</t>
  </si>
  <si>
    <t>600 x 600mm Wide warning tactile isolated panel.</t>
  </si>
  <si>
    <t>1800 x 600mm Wide warning tactile isolated panel.</t>
  </si>
  <si>
    <t>MOVEMENT JOINTS</t>
  </si>
  <si>
    <t>Expansion joints with closed cell expanded polyethylene between concrete and brick surfaces:</t>
  </si>
  <si>
    <t>10mm Vertical joints not exceeding 300mm wide.</t>
  </si>
  <si>
    <t>16</t>
  </si>
  <si>
    <t>10mm Horizontal joints not exceeding 300mm wide.</t>
  </si>
  <si>
    <t>(CPAP WORKGROUP NO.120 UNLESS OTHERWISE STATED)</t>
  </si>
  <si>
    <t>DAMPPROOFING OF WALLS AND FLOORS</t>
  </si>
  <si>
    <t>One layer of 375 micron embossed damp proofing course:</t>
  </si>
  <si>
    <t>In walls</t>
  </si>
  <si>
    <t>JOINT SEALANTS ETC</t>
  </si>
  <si>
    <t>Approved silicone sealant:</t>
  </si>
  <si>
    <t>5 x 5mm Fillet joints around sanitary fittings.</t>
  </si>
  <si>
    <t>Approved polyethylene sealing compound, including backing cord, primer, etc:</t>
  </si>
  <si>
    <t>10 x 10mm In vertical expansion joints.</t>
  </si>
  <si>
    <t>BILL NO.7 : CARPENTRY AND JOINERY (PROVISIONAL)</t>
  </si>
  <si>
    <t>(CPAP WORKGROUP NO.126 UNLESS OTHERWISE STATED)</t>
  </si>
  <si>
    <t>Particle board:</t>
  </si>
  <si>
    <t>Particle board shall comply with the following specifications: a) SABS 1300 Particle board: exterior and flooring type</t>
  </si>
  <si>
    <t>b) SABS 1301 Particle board: interior type.</t>
  </si>
  <si>
    <t>Joinery:</t>
  </si>
  <si>
    <t>Descriptions of frames shall be deemed to include frames, transoms, mullions, rails, etc.</t>
  </si>
  <si>
    <t>Descriptions of hardwood joinery shall be deemed to include pelleting of bolt holes.</t>
  </si>
  <si>
    <t>Fixing:</t>
  </si>
  <si>
    <t>Items described as nailed shall be deemed to be fixed with hardened steel nails or shot pins to brickwork or concrete.</t>
  </si>
  <si>
    <t>Decorative laminate finish:</t>
  </si>
  <si>
    <t>Laminate finish shall be glued under pressure.  Edge strips shall be butt jointed at junctions with adjacent similar finish.</t>
  </si>
  <si>
    <t>References:</t>
  </si>
  <si>
    <t>References in brackets in descriptions refer to Architects drawings and details issued together with these Bill of Quantities for tender purposes.</t>
  </si>
  <si>
    <t>DOORS ETC</t>
  </si>
  <si>
    <t>(CPAP WORKGROUP NO. 129 UNLESS OTHERWISE STATED)</t>
  </si>
  <si>
    <t>Descriptions:</t>
  </si>
  <si>
    <t>Items described as nailed shall be deemed to be fixed with hardened steel nails or pins or shot pinned to brickwork or concrete.</t>
  </si>
  <si>
    <t>Items described as plugged shall be deemed to include screwing to fibre, plastic or metal plugs at not exceeding 600mm centres and where described as bolted the bolts have been given.</t>
  </si>
  <si>
    <t>Proprietary suspended ceilings:</t>
  </si>
  <si>
    <t>Electrical light fittings, diffusers, panels, etc. generally are lay-in units of the same dimensions as the suspension grid described and allowance must be made accordingly for their support inclusive of any flexibility in setting out that may be required (ceiling panels have not been deducted and pricing is to take cognisance thereof).</t>
  </si>
  <si>
    <t>CEILINGS, ETC</t>
  </si>
  <si>
    <t>INSULATION</t>
  </si>
  <si>
    <t>Isover Aerolite' or other equal and approved insulation:</t>
  </si>
  <si>
    <t>100mm Insulation closely fitted and laid on top of suspension system, etc.</t>
  </si>
  <si>
    <t>SUSPENDED CEILINGS:</t>
  </si>
  <si>
    <t>Extra over ceilings for 635 x 635mm acess panel of white epoxy coated aluminium 'T' frame with 580 x 580mm white epoxy steel hinged pan and fitted flush to openning.</t>
  </si>
  <si>
    <t>9mm 'Lafarge' or other equal and approved gypsum tapered edge plasterboard with taped joint and jointed with 'Lafarge' or other equal and approved jointing compound on 'Lafarge' or other equal and approved steel brandering system, including main and cross tees, necessary hangers, grid, etc and the whole finished with 'Lafarge Skimlite' or other equal and approved plaster trowelled smooth to polished surface all strictly accordance with the manufacturers specification:</t>
  </si>
  <si>
    <t>2mm Thick 'Dove Grey' powder coated aluminium ceilings, etc suspended on and including aluminium sud-frames, including necessary hangers, bolts, etc:</t>
  </si>
  <si>
    <t>Circular cutting.</t>
  </si>
  <si>
    <t>CORNICES</t>
  </si>
  <si>
    <t>Lafarge' other equal and approved cornices:</t>
  </si>
  <si>
    <t>45 x 35mm Pre-painted aluminium plaster trims plugged.</t>
  </si>
  <si>
    <t>BILL NO.9 : FLOOR COVERINGS (PROVISIONAL)</t>
  </si>
  <si>
    <t>(CPAP WORKGROUP NO.130 UNLESS OTHERWISE STATED)</t>
  </si>
  <si>
    <t>FLOOR COVERINGS</t>
  </si>
  <si>
    <t>POLISH, SEALERS, ETC</t>
  </si>
  <si>
    <t>Two coats 'abecote WD 337' or other equal and approved epoxy emulsion paint applied strictly in accordance with the manufacturers instructions:</t>
  </si>
  <si>
    <t>On screeded granolithic floors.</t>
  </si>
  <si>
    <t>BILL NO.10 : IRONMONGERY (PROVISIONAL)</t>
  </si>
  <si>
    <t>(CPAP WORKGROUP NO.132 UNLESS OTHERWISE STATED)</t>
  </si>
  <si>
    <t>The following ironmongery have been measured as complete types per door i.e. the components of the types have not been separately measured. The descriptions, therefore, of such types shall be deemed to include all components, assembling, screwing on with matching screws, etc.</t>
  </si>
  <si>
    <t>Trade names:</t>
  </si>
  <si>
    <t>Trade names referred to on the Architect's schedules shall be or other equal and approved .</t>
  </si>
  <si>
    <t>The references given in the descriptions are to the respective types of ironmongery specified on the Architect's schedules annexed to these Bills of Quantities/accompanying these Bills of Quantities for tender purposes.</t>
  </si>
  <si>
    <t>Finishes to ironmongery:</t>
  </si>
  <si>
    <t>Where applicable finishes to ironmongery are indicated by suffixes in accordance with the following list: BS Satin bronze lacquered : CH Chromium plated : SC Satin chromium plated : SE Silver enamelled : GE Grey enamelled : AS Anodised silver : AB Anodised bronze : AG Anodised gold : ABL Anodised black : PB Polished brass : PL Polished and lacquered : PT Epoxy coated.</t>
  </si>
  <si>
    <t>THE FOLLOWING IN IRONMONGERY SET TYPES</t>
  </si>
  <si>
    <t>Ironmongery set 01.</t>
  </si>
  <si>
    <t>Ironmongery set 02.</t>
  </si>
  <si>
    <t>Ironmongery set 03.</t>
  </si>
  <si>
    <t>Ironmongery set 04.</t>
  </si>
  <si>
    <t>Ironmongery set 05.</t>
  </si>
  <si>
    <t>BATHROOM FITTINGS</t>
  </si>
  <si>
    <t>Franke' or other equal and approved brushed stainless steel:</t>
  </si>
  <si>
    <t>RODX672' Wall mounted double toilet roll holder with spindle system, plugged.</t>
  </si>
  <si>
    <t>RODX619' Wall mounted soap dispenser, plugged.</t>
  </si>
  <si>
    <t>RODX605' Wall mounted hygiene waste bin, plugged.</t>
  </si>
  <si>
    <t>BS611V' Wall mounted sanitary towel disposal, plugged.</t>
  </si>
  <si>
    <t>CNTXPAR' Angle side grab rail, plugged.</t>
  </si>
  <si>
    <t>CNTBR' Cistern back rail.</t>
  </si>
  <si>
    <t>Koala Kare' or other equal and approved brushed stainless steel:</t>
  </si>
  <si>
    <t>KB110-SSRE' Horizontal recessed-mounted baby changing station.</t>
  </si>
  <si>
    <t>BILL NO.11 : STRUCTURAL STEELWORK (PROVISIONAL)</t>
  </si>
  <si>
    <t>(CPAP WORKGROUP NO. 134 UNLESS OTHERWISE STATED)</t>
  </si>
  <si>
    <t>Descriptions of bolts shall be deemed to include nuts and washers.</t>
  </si>
  <si>
    <t>Descriptions of L-shaped and U-shaped anchor bolts shall be deemed to include bending, threading, nuts and washers and embedding in concrete.</t>
  </si>
  <si>
    <t>Descriptions of expansion anchors and bolts and chemical anchors and bolts shall be deemed to include nuts, washers and mortices in brickwork or concrete.</t>
  </si>
  <si>
    <t>Paint Specification:</t>
  </si>
  <si>
    <t>All steelwork to be degreased, wire brushed and painted all in accordance with the Engineer's specifications included with these Bills of Quantities for tender purposes.</t>
  </si>
  <si>
    <t>HOT DIPPED GALVANISED STEEL GRILLES</t>
  </si>
  <si>
    <t>40 x 40 x 5mm Angle support frame.</t>
  </si>
  <si>
    <t>Mentis RS80' or other equal and approved rectagrid mesh grill, including angle frame, bolts, etc.</t>
  </si>
  <si>
    <t>PAINTED HOT DIPPED GALVANISED STEEL RAINWATER PIPES</t>
  </si>
  <si>
    <t>BILL NO.12 : METALWORK (PROVISIONAL)</t>
  </si>
  <si>
    <t>(CPAP WORKGROUP NO. 136 UNLESS OTHERWISE STATED)</t>
  </si>
  <si>
    <t>Metalwork described as holed for bolt(s) shall be deemed to exclude the bolts unless otherwise described.</t>
  </si>
  <si>
    <t>The references given in the descriptions are to be respective types of handrailing or balustrading detailed on the Architect's drawing issued together with these Bills of Quantities for tender purposes.</t>
  </si>
  <si>
    <t>BRUSHED STAINLESS STEEL LEAN RAIL, SEATS, ETC.</t>
  </si>
  <si>
    <t>Horizontal lean rail 663mm long x 890mm high overall complete (type 1).</t>
  </si>
  <si>
    <t>Horizontal lean rail 1763mm long x 890mm high overall complete (type 2).</t>
  </si>
  <si>
    <t>Welded and bolted benches including flats, angles, posts, hollow sections, bolts, etc. complete as per Architect's drawings, sections, details, etc:</t>
  </si>
  <si>
    <t>SUNDRY GALVANISED STEELWORK</t>
  </si>
  <si>
    <t>Welded and bolted threshold plate including flats, angles, bars, bolts, etc.:</t>
  </si>
  <si>
    <t>6mm 'EPDM' or other equal and approved rubber mat glued to steel plate with 'Balcotan 100' or other equal and approved glue accordance with the manufacture's specification.:</t>
  </si>
  <si>
    <t>50 x 50 x 5mm Angle.</t>
  </si>
  <si>
    <t>Kg</t>
  </si>
  <si>
    <t>170 x 50 x 5mm Flat fixing lug 170mm long two holed for bolts.</t>
  </si>
  <si>
    <t>Hole through 5mm steel for bolts.</t>
  </si>
  <si>
    <t>M6 chemical anchor bolts 100mm long.</t>
  </si>
  <si>
    <t>25 x 25 x 3mm Angle supports.</t>
  </si>
  <si>
    <t>30 x 30 x 3mm Angle framing welded back to back.</t>
  </si>
  <si>
    <t>70 x 50 x 3mm Flat fixing lug 70mm long one holed for bolts (In no. 8).</t>
  </si>
  <si>
    <t>50 x 6mm Flat stiffener plates.</t>
  </si>
  <si>
    <t>ALUMINIUM SHOPFRONTS, ETC. (CPAP WORKGROUP NO. 140 UNLESS OTHERWISE STATED)</t>
  </si>
  <si>
    <t>Notes:</t>
  </si>
  <si>
    <t>17</t>
  </si>
  <si>
    <t>18</t>
  </si>
  <si>
    <t>19</t>
  </si>
  <si>
    <t>20</t>
  </si>
  <si>
    <t>21</t>
  </si>
  <si>
    <t>22</t>
  </si>
  <si>
    <t>23</t>
  </si>
  <si>
    <t>24</t>
  </si>
  <si>
    <t>25</t>
  </si>
  <si>
    <t>ALUMINIUM COVER BOXES, ETC</t>
  </si>
  <si>
    <t>26</t>
  </si>
  <si>
    <t>Cover boxes approximately 155mm girth.</t>
  </si>
  <si>
    <t>27</t>
  </si>
  <si>
    <t>Cover boxes approximately 240mm girth.</t>
  </si>
  <si>
    <t>28</t>
  </si>
  <si>
    <t>Cover boxes approximately 270mm girth.</t>
  </si>
  <si>
    <t>29</t>
  </si>
  <si>
    <t>Cover boxes approximately 430mm girth.</t>
  </si>
  <si>
    <t>30</t>
  </si>
  <si>
    <t>Cover boxes approximately 450mm girth including 30mm grip.</t>
  </si>
  <si>
    <t>31</t>
  </si>
  <si>
    <t>Cover boxes approximately 480mm girth.</t>
  </si>
  <si>
    <t>32</t>
  </si>
  <si>
    <t>33</t>
  </si>
  <si>
    <t>30 x 30mm Box section.</t>
  </si>
  <si>
    <t>34</t>
  </si>
  <si>
    <t>50 x 25mm Box section.</t>
  </si>
  <si>
    <t>35</t>
  </si>
  <si>
    <t>55 x 30mm Box section.</t>
  </si>
  <si>
    <t>36</t>
  </si>
  <si>
    <t>30 x 30mm Angle.</t>
  </si>
  <si>
    <t>37</t>
  </si>
  <si>
    <t>38</t>
  </si>
  <si>
    <t>39</t>
  </si>
  <si>
    <t>40</t>
  </si>
  <si>
    <t>41</t>
  </si>
  <si>
    <t>42</t>
  </si>
  <si>
    <t>43</t>
  </si>
  <si>
    <t>SECURITY PAYROLL WINDOWS</t>
  </si>
  <si>
    <t>Gunnebo' or other equal and approved security payroll window for indoor use suitable for 270mm walls, fixed to brickwork or concrete or steelwork.</t>
  </si>
  <si>
    <t>44</t>
  </si>
  <si>
    <t>FENCING</t>
  </si>
  <si>
    <t>45</t>
  </si>
  <si>
    <t>Fencing 1640mm high complete.</t>
  </si>
  <si>
    <t>BILL NO.13 : PLASTERING (PROVISIONAL)</t>
  </si>
  <si>
    <t>(CPAP WORKGROUP NO. 142 UNLESS OTHERWISE STATED)</t>
  </si>
  <si>
    <t>SCREEDS</t>
  </si>
  <si>
    <t>Screeds on concrete:</t>
  </si>
  <si>
    <t>30mm Thick on floors and landings.</t>
  </si>
  <si>
    <t>GRANOLITHIC</t>
  </si>
  <si>
    <t>Untinted granolithic on concrete:</t>
  </si>
  <si>
    <t>INTERNAL PLASTER</t>
  </si>
  <si>
    <t>Cement plaster on brickwork:</t>
  </si>
  <si>
    <t>On walls.</t>
  </si>
  <si>
    <t>On narrow widths.</t>
  </si>
  <si>
    <t>EXTERNAL PLASTER</t>
  </si>
  <si>
    <t>BILL NO.14 : TILING (PROVISIONAL)</t>
  </si>
  <si>
    <t>(CPAP WORKGROUP NO. 144 UNLESS OTHERWISE STATED)</t>
  </si>
  <si>
    <t>Unless described as fixed with adhesive to plaster (plaster elsewhere measured), descriptions of tiling on brick or concrete walls, columns, etc., shall be deemed to include 1:4 cement plaster backing and descriptions of tiling on concrete floors etc. shall be deemed to include 1:3 plaster bedding.</t>
  </si>
  <si>
    <t>WALL TILING</t>
  </si>
  <si>
    <t>100 x 100 x 5mm 'Evalution' or other equal and approved gloss ceramic tiles fixed with 'Weber Tylon Ceramic fix 6' or other equal and approved adhesive on screeds (screeds elsewhere measured) and flush pointed with tinted 'Weber Tylon WB 33' or other equal and approved jointing compound:</t>
  </si>
  <si>
    <t>200 x 200 x 6mm 'Evalution' or other equal and approved gloss ceramic tiles fixed with 'Weber Tylon Ceramic fix 6' or other equal and approved adhesive on screeds (screeds elsewhere measured) and flush pointed with tinted 'Weber Tylon WB 33' or other equal and approved jointing compound:</t>
  </si>
  <si>
    <t>FLOOR TILING</t>
  </si>
  <si>
    <t>On floors.</t>
  </si>
  <si>
    <t>Skirtings 150mm high of cut tiles.</t>
  </si>
  <si>
    <t>On timber manhole cover size 1000 x 700mm.</t>
  </si>
  <si>
    <t>600 x 600mm Warning tactile isolated panel.</t>
  </si>
  <si>
    <t>1200 x 600mm Warning tactiles isolated panel.</t>
  </si>
  <si>
    <t>2250 x 600mm Warning tactiles isolated panel.</t>
  </si>
  <si>
    <t>CORNER PROJECTORS, DIVIDING STRIPS, ETC</t>
  </si>
  <si>
    <t>Kirk Marketing' or other equal and approved brushed stainless steel trims, etc:</t>
  </si>
  <si>
    <t>BILL NO.15 : PLUMBING AND DRAINAGE (PROVISIONAL)</t>
  </si>
  <si>
    <t>(CPAP WORKGROUP NO.148 UNLESS OTHERWISE STATED)</t>
  </si>
  <si>
    <t>HDPE pipes and fittings:</t>
  </si>
  <si>
    <t>Sewer and drainage pipes and fittings shall be jointed and sealed with butyl rubber rings.</t>
  </si>
  <si>
    <t>Soil, waste and vent pipes and fittings shall be solvent weld jointed.</t>
  </si>
  <si>
    <t>Copper pipes:</t>
  </si>
  <si>
    <t>Pipes shall be hard drawn and half-hard pipes of the class stated. Class 0 (thin walled hard drawn) pipes shall not be bent. Class 1 (thin walled half-hard), class 2 (half-hard) and class 3 (heavy walled half-hard) pipes shall only be bent with benders with inner and outer formers. Fittings to copper waste, vent and anti-syphon pipes, capillary solder fittings and compression fittings shall be approved type. Capillary solder fittings shall comply with ISO 2016. Only compression fittings shall be used in walls or in ground.</t>
  </si>
  <si>
    <t>Fixing of pipes:</t>
  </si>
  <si>
    <t>Unless specifically otherwise stated, descriptions of pipes shall be deemed to include for fixing to walls etc. Casting in, building in or suspending not exceeding 1000mm below suspension level.</t>
  </si>
  <si>
    <t>Reducing fittings:</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</si>
  <si>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 In the case of pipes with diameters exceeding 60mm all sizes are given and no claim for extra bushes, reducers, etc will be entertained.</t>
  </si>
  <si>
    <t>Excavations:</t>
  </si>
  <si>
    <t>No claim for rock excavation will be entertained unless the Contractor has timeously notified the quantity surveyor thereof prior to backfilling.</t>
  </si>
  <si>
    <t>Soft rock' and 'hard rock' shall be as defined in 'Earthworks'.</t>
  </si>
  <si>
    <t>Laying, backfilling, bedding, etc of pipes:</t>
  </si>
  <si>
    <t>Pipes shall be laid and bedded and trenches shall be carefully backfilled in accordance with manufacturers' instructions.</t>
  </si>
  <si>
    <t>Where no manufacturers' instructions exist pipes shall be laid in accordance with clauses 5.1 and 5.2 of each of the following: SABS 1200 L : Medium pressure pipelines  LD : Sewers  LE : Stormwater drainage  Pipe trenches etc shall be backfilled in accordance with clause 3, 5.5, 5.6, 5.7 and 7 of SABS 1200 DB: Earthworks (Pipe trenches)</t>
  </si>
  <si>
    <t>Flush pans:</t>
  </si>
  <si>
    <t>Flush pans shall have straight or side outlets and 'P' or 'S' traps as necessary.</t>
  </si>
  <si>
    <t>Stainless steel basins, sinks, wash troughs, urinals, etc:</t>
  </si>
  <si>
    <t>Stainless steel for economybasins, domestic sinks, worktops and wash troughs shall be type 430 (17/0):</t>
  </si>
  <si>
    <t>Stainless steel for urinals, basins, quality sinks, wash trough, institutional equipment, etc shall be type 304 (18/8):</t>
  </si>
  <si>
    <t>Units shall have standard aprons on all exposed edges and tiling keys against walls where applicable.</t>
  </si>
  <si>
    <t>Waste unions:</t>
  </si>
  <si>
    <t>Descriptions of waste unions shall be deemed to include rubber or vulcanite plugs and chains fixed to fittings.</t>
  </si>
  <si>
    <t>RAINWATER DISPOSAL</t>
  </si>
  <si>
    <t>Approved HDPE pipes:</t>
  </si>
  <si>
    <t>75mm Diameter rainwater pipes.</t>
  </si>
  <si>
    <t>Extra over HDPE rainwater pipes for fittings:</t>
  </si>
  <si>
    <t>75mm Bend.</t>
  </si>
  <si>
    <t>75mm Junction.</t>
  </si>
  <si>
    <t>Saint Gobain' or other equal and approved fullbore outlets:</t>
  </si>
  <si>
    <t>75mm Diameter 'Purus Barge' or orther equal and approved polypropylene floor drain, including 150mm diameter lockable floor grating complete.</t>
  </si>
  <si>
    <t>SANITARY FITTINGS</t>
  </si>
  <si>
    <t>Oval A wall mounted wash hand basin with one taphole on and including mounting plates, fixing bolts, 50mm splashback, etc.</t>
  </si>
  <si>
    <t>DSG wall mounted drip-in sink, including stainless steel backets, fixing bolts, 90mm splashback, etc.</t>
  </si>
  <si>
    <t>WASTE UNIONS ETC</t>
  </si>
  <si>
    <t>Chromium plated brass:</t>
  </si>
  <si>
    <t>32mm Basin waste union.</t>
  </si>
  <si>
    <t>38mm Bath or sink waste union.</t>
  </si>
  <si>
    <t>TRAPS ETC</t>
  </si>
  <si>
    <t>32mm Bottle trap.</t>
  </si>
  <si>
    <t>38mm Bottle trap.</t>
  </si>
  <si>
    <t>TAPS, VALVES, ETC</t>
  </si>
  <si>
    <t>Brass:</t>
  </si>
  <si>
    <t>15mm Star hose bibtap.</t>
  </si>
  <si>
    <t>28mm Stopcock.</t>
  </si>
  <si>
    <t>15mm Elbow action pillar tap.</t>
  </si>
  <si>
    <t>15mm Angle valve.</t>
  </si>
  <si>
    <t>75mm Long extension piece.</t>
  </si>
  <si>
    <t>28mm In-line strainer.</t>
  </si>
  <si>
    <t>SANITARY PLUMBING</t>
  </si>
  <si>
    <t>uPVC pipes:</t>
  </si>
  <si>
    <t>40mm Pipes.</t>
  </si>
  <si>
    <t>110mm Pipes.</t>
  </si>
  <si>
    <t>Extra over uPVC pipes for fittings:</t>
  </si>
  <si>
    <t>40mm Bend.</t>
  </si>
  <si>
    <t>110mm Pan connector bend.</t>
  </si>
  <si>
    <t>110mm Reducing junction.</t>
  </si>
  <si>
    <t>110mm Gulley.</t>
  </si>
  <si>
    <t>Testing waste pipe system.</t>
  </si>
  <si>
    <t>WATER SUPPLIES</t>
  </si>
  <si>
    <t>Class 2 copper pipes:</t>
  </si>
  <si>
    <t>15mm Pipes.</t>
  </si>
  <si>
    <t>22mm Pipes.</t>
  </si>
  <si>
    <t>28mm Pipes.</t>
  </si>
  <si>
    <t>Extra over class 2 copper pipes for brass compression fittings:</t>
  </si>
  <si>
    <t>15mm Fittings.</t>
  </si>
  <si>
    <t>22mm Fittings.</t>
  </si>
  <si>
    <t>28mm Fittings.</t>
  </si>
  <si>
    <t>Testing water pipe system.</t>
  </si>
  <si>
    <t>450 x 450mm Cast iron stopcock box, including brick chamber below not exceeding 500mm deep internally.</t>
  </si>
  <si>
    <t>BILL NO.16 : GLAZING (PROVISIONAL)</t>
  </si>
  <si>
    <t>(CPAP WORKGROUP NO.150 UNLESS OTHERWISE STATED)</t>
  </si>
  <si>
    <t>MIRRORS, ETC.</t>
  </si>
  <si>
    <t>6mm Silvered float glass copper backed mirrors with polished edges holed for and fixed with chromium plated dome capped mirror screws with rubber buffers to plugs in brickwork or concrete:</t>
  </si>
  <si>
    <t>Mirror size 420 x 840 mm high with six screws.</t>
  </si>
  <si>
    <t>BILL NO.17 : PAINTWORK (PROVISIONAL)</t>
  </si>
  <si>
    <t>(CPAP WORKGROUP NO. 152 UNLESS OTHERWISE STATED)</t>
  </si>
  <si>
    <t>Paint Specification</t>
  </si>
  <si>
    <t>All painting shall be done in accordance with 'Midas' or other equal and approved specifications.</t>
  </si>
  <si>
    <t>PAINTWORK ETC TO NEW WORK</t>
  </si>
  <si>
    <t>ON FLOATED PLASTER</t>
  </si>
  <si>
    <t>One coat waterbased plaster primer and two coats superior quality, low sheen, washable, pure acrylic emulsion paint:</t>
  </si>
  <si>
    <t>On internal walls.</t>
  </si>
  <si>
    <t>On external walls.</t>
  </si>
  <si>
    <t>One coat waterbased plaster primer and two coats medium quality, slight sheen, emulsion paint:</t>
  </si>
  <si>
    <t>On ceilings.</t>
  </si>
  <si>
    <t>ON PLASTER BOARD</t>
  </si>
  <si>
    <t>ON SKIMMED PLASTER BOARD</t>
  </si>
  <si>
    <t>On ceilings and cornices.</t>
  </si>
  <si>
    <t>ON BAGGED BRICKWORK, ETC</t>
  </si>
  <si>
    <t>On bagged brickwork.</t>
  </si>
  <si>
    <t>ON METAL</t>
  </si>
  <si>
    <t>One coat waterbased metal primer, one coat universal undercoat and two coats pure gloss enamel paint:</t>
  </si>
  <si>
    <t>On door frames.</t>
  </si>
  <si>
    <t>On gates, screens, etc (both sides measured over the full flat area).</t>
  </si>
  <si>
    <t>ON WOOD</t>
  </si>
  <si>
    <t>One coat wood primer, one coat universal undercoat and two coats pure gloss enamel paint:</t>
  </si>
  <si>
    <t>On doors</t>
  </si>
  <si>
    <t>BILL NO.18 : PROVISIONAL SUMS</t>
  </si>
  <si>
    <t>Note: All Provisional Sums are NETT i.e. there is no cash discount</t>
  </si>
  <si>
    <t>ARTWORK</t>
  </si>
  <si>
    <t>Profit on above item (    %).</t>
  </si>
  <si>
    <t>Attendance on ditto (    %).</t>
  </si>
  <si>
    <t>ELECTRICAL AND ELECTRONICS INSTALLATION</t>
  </si>
  <si>
    <t>Profit on above item (     %).</t>
  </si>
  <si>
    <t>Attendance on ditto (     %).</t>
  </si>
  <si>
    <t>GATE</t>
  </si>
  <si>
    <t>INFORMATION BOARDS</t>
  </si>
  <si>
    <t>Provide the amount of R 150 000.00 (One hundred and fifty thousand Rand) for Information Boards.</t>
  </si>
  <si>
    <t>JOINERY FITTINGS, ETC</t>
  </si>
  <si>
    <t>Provide the amount of R 150 000.00 (One hundred and fifty thousand Rand) for Joinery Fittings, etc.</t>
  </si>
  <si>
    <t>MECHANICAL INSTALATION</t>
  </si>
  <si>
    <t>Provide the amount of R 110 000.00 (One hundred and ten thousand Rand) for Mechanical Installation.</t>
  </si>
  <si>
    <t>SIGNAGE</t>
  </si>
  <si>
    <t>Provide the amount of R 80 000.00 (Eighty thousand Rand) for Signage.</t>
  </si>
  <si>
    <t>TOTEM</t>
  </si>
  <si>
    <t>The following allowance will be measured and valued in accordance with these Bills of Quantities.</t>
  </si>
  <si>
    <t>BUILDERS WORK</t>
  </si>
  <si>
    <t>Provide the amount of R 200 000.00 (Two hundred thousand Rand) for Builders Work.</t>
  </si>
  <si>
    <t>Section Total</t>
  </si>
  <si>
    <t>Welded and bolted overhead grille bolted to brickwork or concrete:</t>
  </si>
  <si>
    <t>Approved powder coated aluminium shopfronts, etc glazed in accordance with the Engineer specification, including ironmongery, etc plugged to brickwork or concrete or fixed to steelwork:</t>
  </si>
  <si>
    <t>Cover boxes approximately 645mm girth.</t>
  </si>
  <si>
    <t>Cover boxes approximately 670mm girth.</t>
  </si>
  <si>
    <t>L-Shaped cover boxes approximately 700mm girth.</t>
  </si>
  <si>
    <t>46</t>
  </si>
  <si>
    <t>47</t>
  </si>
  <si>
    <t>48</t>
  </si>
  <si>
    <t>Provide the amount of R 890 000.00 (Eight hundred and ninety thousand Rand) for Electrical Installation.</t>
  </si>
  <si>
    <t>Description</t>
  </si>
  <si>
    <t>Solid core flush doors with commercial veneer suitable for painting on both sides and 8mm thick exposed hardwood edge strip to tops, sides and bottoms, hung to steel frames (refer drawing no. RRT/AR/WC/SCH-531):</t>
  </si>
  <si>
    <t>Approved powder coated aluminium shopfronts, etc glazed in accordance with the Engineer specification, including ironmongery, etc plugged to brickwork or concrete or fixed to steelwork (refer drawing no. 0368-1/TS/3001 &amp; drawing no. 0368-1/TS/3002):</t>
  </si>
  <si>
    <t>Cover boxes approximately 710mm girth.</t>
  </si>
  <si>
    <t>49</t>
  </si>
  <si>
    <t>Provide the amount of R 575 000.00 (Five hundred and seventy five thousand Rand) for Electrical and Electronics Installation.</t>
  </si>
  <si>
    <t>Provide the amount of R 100 000.00 (One hundred thousand Rand) for Information Boards.</t>
  </si>
  <si>
    <t>Isolated beams.</t>
  </si>
  <si>
    <t>ROUGH FORMWORK (DEGREE OF ACCURACY II)</t>
  </si>
  <si>
    <t>Rough formwork to soffits:</t>
  </si>
  <si>
    <t>Closing 30mm cavity of hollow wall vertically with brickwork half brick wide.</t>
  </si>
  <si>
    <t>Closing 30mm cavity of hollow wall horizontally with brickwork half brick wide.</t>
  </si>
  <si>
    <t>Closing 60mm cavity of hollow wall vertically with brickwork half brick wide.</t>
  </si>
  <si>
    <t>Galvanised hoop iron cramps, ties, etc:</t>
  </si>
  <si>
    <t>Bagging of 1:3 cement sand mixture:</t>
  </si>
  <si>
    <t>On brick walls.</t>
  </si>
  <si>
    <t>Pre-stressed fabricated lintels:</t>
  </si>
  <si>
    <t>110 x 75mm Lintels in lengths not exceeding 3000mm.</t>
  </si>
  <si>
    <t>STATION TYPE A</t>
  </si>
  <si>
    <t>BILL NO.1 : EARTHWORKS (PROVISIONAL)</t>
  </si>
  <si>
    <t>(CPAP WORKGROUP NO.104 UNLESS OTHERWISE STATED)</t>
  </si>
  <si>
    <t>SITE CLEARANCE ETC</t>
  </si>
  <si>
    <t>Site clearance:</t>
  </si>
  <si>
    <t>Digging up and removing rubbish, debris, vegetation, hedges, shrubs and trees not exceeding 200mm girth, bush, etc.</t>
  </si>
  <si>
    <t>SLEEVES FOR ELECTRICAL, TELEPHONE, CABLES, ETC.</t>
  </si>
  <si>
    <t>HDPE' pipes:</t>
  </si>
  <si>
    <t>Set of two 110mm pipes laid in and including trenches not exceeding 1000mm deep and backfilling in accordance with the manufacturer's specifications.</t>
  </si>
  <si>
    <t>BILL NO.2 : CONCRETE, FORMWORK AND REINFORCEMENT (PROVISIONAL)</t>
  </si>
  <si>
    <t>A minimum of 50 to 60% of the absolute quantity of Portland cement, as an average across all mixes, is to be replaced with industrial waste products (such as flyash or slag  or silica fume), or with oversized aggregate. No industrial waste product may come from industrial facilities that are co-fired with hazardous waste.</t>
  </si>
  <si>
    <t>15Mpa/9mm Concrete:</t>
  </si>
  <si>
    <t>Filling in cavity of hollow walls not exceeding 100mm wide.</t>
  </si>
  <si>
    <t>1:1 Semi dry sand: cement grout:</t>
  </si>
  <si>
    <t>Bedding approximately 25mm thick under 100 x 260mm base plate, including chamfered edges all round.</t>
  </si>
  <si>
    <t>Bedding approximately 25mm thick under 300 x 400mm base plate, including chamfered edges all round.</t>
  </si>
  <si>
    <t>OFF-SHUTTER SPECIAL SMOOTH FORMWORK (DEGREE OF ACCURACY II)</t>
  </si>
  <si>
    <t>Various daimeter rod reinforcemment.</t>
  </si>
  <si>
    <t>BILL NO.3 : PRECAST CONCRETE (PROVISIONAL)</t>
  </si>
  <si>
    <t>Precast concrete left smooth from the mould, including bedding, jointing, painting, etc:</t>
  </si>
  <si>
    <t>1800mm Long x 450mm wide x 715mm high bench on concrete footing (footing elswhere measured)</t>
  </si>
  <si>
    <t>BILL NO.4 : MASONRY (PROVISIONAL)</t>
  </si>
  <si>
    <t>BRICKWORK IN FOUNDATIONS</t>
  </si>
  <si>
    <t>Brickwork of NFX bricks (14 Mpa nominal compressive strength) in Class I mortar:</t>
  </si>
  <si>
    <t>30 x 1,6mm Cramps 500mm long with one end fixed to wood and other end built into brickwork.</t>
  </si>
  <si>
    <t>30 x 1,6mm Wall tie 500mm long with one end fixed with and including 6 x 40mm nylon nail anchors to mortice in concrete and other end into brickwork.</t>
  </si>
  <si>
    <t>150 x 75mm Lintels in lengths not exceeding 3000mm.</t>
  </si>
  <si>
    <t>FACE BRICKWORK</t>
  </si>
  <si>
    <t>Coro brick Onyx Satin' or other equal and approved clay face bricks pointed with recessed horizontal and vertical joints:</t>
  </si>
  <si>
    <t>Extra over brickwork for face brickwork in stack bond.</t>
  </si>
  <si>
    <t>FACE BRICKWORK COPINGS, SILLS, ETC.</t>
  </si>
  <si>
    <t>Brick-on-edge header course copings, sills, etc of 'Corobrik Onyx Satin' or other equal and approved clay face bricks pointed with recessed joints on all exposed faces:</t>
  </si>
  <si>
    <t>230mm Wide sills set sloping and slightly projecting.</t>
  </si>
  <si>
    <t>Paving of 220 x 110 x 60mm 'Corobrik Champange' or other equal and approved clay paving bricks on and including 20mm thick clean sand bed with sand and cement mixture swept into joints and lightly hosed down, including preparation of ground or filling:</t>
  </si>
  <si>
    <t>Paving of 210 x 60 x 60mm 'Corobrick Onyx Piazza' or other equal and approved clay paving bricks with butt joints on 20mm thick clean sand bed with sand and cement mixture swept into joints and hosed down:</t>
  </si>
  <si>
    <t>210mm Wide brick-on-flat header course borders, bands, etc on and including 250 x 150mm thick unreinforced concrete bedding, haunching, etc, including excavation, backfilling, cartaway, etc.</t>
  </si>
  <si>
    <t>BILL NO.5 : WATERPROOFING (PROVISIONAL)</t>
  </si>
  <si>
    <t>In walls.</t>
  </si>
  <si>
    <t>BILL NO.6 : ROOF COVERINGS (PROVISIONAL)</t>
  </si>
  <si>
    <t>(CPAP WORKGROUP NO.124 UNLESS OTHERWISE STATED)</t>
  </si>
  <si>
    <t>ROOF COVERING</t>
  </si>
  <si>
    <t>0.53mm 'TCT Klip-lok 406' in galvanised steel, 'Colourbond' AZ200 minimum (200g/m2) coating mass, Grade G550 (minimum yield strength 550 Mpa), super polyester paint system, 25um on topside and 10um on reverse side, in single lengths fixed to steel purlins or rails at approximately 1200mm centres and 0.53mm galvanised steel accessories with Çolourbond' finish</t>
  </si>
  <si>
    <t>Curved roof covering with pitch not exceeding 25 degrees.</t>
  </si>
  <si>
    <t>Flashings, etc.</t>
  </si>
  <si>
    <t>Barge flashing 340mm girth.</t>
  </si>
  <si>
    <t>ROOF INSULATION</t>
  </si>
  <si>
    <t>Lamdaboard' or other equal and approved 35kg/m3 foam polyisocyanurate insulation with matt white finish to underside:</t>
  </si>
  <si>
    <t>40mm Insulation boards in 1220mm widths laid over steel purlin (at approximately 1551mm centres) and fixed concurrent with roof covering.</t>
  </si>
  <si>
    <t>FLASHINGS ETC:</t>
  </si>
  <si>
    <t>Provide the amount of R 30 000.00 (Thirty thousand Rand) for Flashings, etc. Which shall be measured in accordance with this bill of quantities.</t>
  </si>
  <si>
    <t>40mm Door size 1050 x 2255mm high (D02).</t>
  </si>
  <si>
    <t>40mm Door size 813 x 2235mm high (D03).</t>
  </si>
  <si>
    <t>Bitcon Industries' or other equal and approved security door with commercial veneer on both sides (refer drawing no. RRT/AR/WC/SCH-531)):</t>
  </si>
  <si>
    <t>Anti Bandit' security door size 1050 x 2235mm high, including 3mm thick galvanised pressed steel frame for 250mm hollow brick wall and preparing frame for door closer and lock (D01).</t>
  </si>
  <si>
    <t>BILL NO.8 : CEILINGS PARTITIONS, ACCESS FLOORING (PROVISIONAL)</t>
  </si>
  <si>
    <t>Ceiling suspended not exceeding 1000mm below structural steel.</t>
  </si>
  <si>
    <t>Horizontal bulkheads suspended exceeding 1000mm and not exceeding 2000mm below structural steel.</t>
  </si>
  <si>
    <t>Horizontal closing panels not exceeding 1000mm below structural steel.</t>
  </si>
  <si>
    <t>Vertical bulkheads 730mm high suspended not exceeding 1000mm below structural steel.</t>
  </si>
  <si>
    <t>Vertical bulkheads 300mm high suspended exceeding 1000mm and not exceeding 2000mm below structural steel.</t>
  </si>
  <si>
    <t>Vertical bulkheads 400mm high suspended exceeding 1000mm and not exceeding 2000mm below structural steel.</t>
  </si>
  <si>
    <t>Vertical bulkheads 730mm high suspended not exceeding 1000mm below structural steel circular on plan to 98mm radius.</t>
  </si>
  <si>
    <t>Vertical bulkheads 400mm high suspended exceeding 1000mm and not exceeding 2000mm below structural steel circular on plan to 98mm radius.</t>
  </si>
  <si>
    <t>Dorma' or other equal and approved hinges, bolts, locks, etc ironmongery sets:</t>
  </si>
  <si>
    <t>PAINTED HOT DIPPED GALVANISED STEEL COLUMNS, BEAMS, ETC</t>
  </si>
  <si>
    <t>Welded columns in single lengths with flat section base, top, bearer and connection plates bolted to concrete or steelwork or cast into concrete:</t>
  </si>
  <si>
    <t>152mm Diameter x 4mm  circular hollow section columns.</t>
  </si>
  <si>
    <t>100 x 50 x 20 x 3mm Cold formed lipped channel columns.</t>
  </si>
  <si>
    <t>Welded rafters, beams in single lengths with flat section bearer and connection plates bolted to steel columns:</t>
  </si>
  <si>
    <t>IPE 180aa I-section rafter.</t>
  </si>
  <si>
    <t>IPE 180aa I-section beam.</t>
  </si>
  <si>
    <t>IPE 200 beams.</t>
  </si>
  <si>
    <t>PC 230 x 90mm channel beams.</t>
  </si>
  <si>
    <t>Shaped connection plates, cleats, etc.</t>
  </si>
  <si>
    <t>Welded and bolted bracing, etc with flat section connection plates bolted to steel:</t>
  </si>
  <si>
    <t>40 x 40 x 5mm Angle bracing.</t>
  </si>
  <si>
    <t>50 x 50 x 5mm Angle sag.</t>
  </si>
  <si>
    <t>60 x 60 x 6mm Angle bracing.</t>
  </si>
  <si>
    <t>Bolts to columns, rafters, beams, etc:</t>
  </si>
  <si>
    <t>High tensile bolts.</t>
  </si>
  <si>
    <t>Hilti' M16 HVU with HAS rod injector chemical anchor.</t>
  </si>
  <si>
    <t>PAINTED HOT DIPPED GALVANISED STEEL PURLINS, GIRTHS, BRACING, ETC</t>
  </si>
  <si>
    <t>Purlin and girts bolted to steel.</t>
  </si>
  <si>
    <t>125 x 75 x 20 x 2.5mm Cold formed lipped channel trimmer.</t>
  </si>
  <si>
    <t>125 x 75 x 20 x 2.5mm Cold formed lipped channel purlin.</t>
  </si>
  <si>
    <t>3mm Welded hot rolled sheet gutters:</t>
  </si>
  <si>
    <t>Box gutter 1267mm girth seven times bent along girth.</t>
  </si>
  <si>
    <t>3mm Welded hot rolled sheet rainwater pipes, including holder bats, brackets, etc:</t>
  </si>
  <si>
    <t>100 x 100mm Square pipes.</t>
  </si>
  <si>
    <t>Extra over 100 x 100mm square pipe for shoe.</t>
  </si>
  <si>
    <t>Extra over 100 x 100mm pipe for swaneck.</t>
  </si>
  <si>
    <t>Welded and bolted lean rails including flats, angles, posts, hollow sections, bolts, rails, etc. Complete as per Architect's drawings, sections, details, etc (drawing no. 0368-1/TS/6003):</t>
  </si>
  <si>
    <t>Shaped bench 1220mm long x 850mm high extreme complete ( drawing no. 0368-1/TS/6004).</t>
  </si>
  <si>
    <t>Threshold plate size 1775 x 477 x 40mm deep complete (mat elsewhere measured) (refer drawing no. 0368-1/TS/6002).</t>
  </si>
  <si>
    <t>Mat size 1775 x 477mm wide (refer drawing no. 0368-1/TS/6002).</t>
  </si>
  <si>
    <t>Welded and bolted tiling angle, etc (refer drawing no. 0368-1/TS/6000):</t>
  </si>
  <si>
    <t>50 x 50 x 5mm Angle</t>
  </si>
  <si>
    <t>Hole through 5mm steel for bolts</t>
  </si>
  <si>
    <t>M6 chemical anchor bolt 100mm long.</t>
  </si>
  <si>
    <t>Welded and bolted manhole cover framework, etc (refer drawing no. 0368-1/TS/6001):</t>
  </si>
  <si>
    <t>1000 x 700 x 6mm Thick cover plates (In no. 1).</t>
  </si>
  <si>
    <t>Hole through 3mm steel for bolt.</t>
  </si>
  <si>
    <t>40 x 40 x 10mm Square slotted lifting plate (refer detail A).</t>
  </si>
  <si>
    <t>SECURITY SCREENS, GATES, ETC</t>
  </si>
  <si>
    <t>Approved mild steel screen, gates, including steel sections, flats, brackets, pipes, post, lock couplings, bolts, etc (refer drawing no. 0368-1/TS/6014):</t>
  </si>
  <si>
    <t>Screen unit size 4242 x 785mm high complete plugged to concrete or fixed to steelwork.</t>
  </si>
  <si>
    <t>Folding gate size 4242 x 2445mm high complete plugged to concrete or fixed to steelwork.</t>
  </si>
  <si>
    <t>STEEL LOUVRE UNITS</t>
  </si>
  <si>
    <t>Approved fixed weather louvre units:</t>
  </si>
  <si>
    <t>Louvre unit for 800 x 1775mm high opening plugged to brickwork on concrete (refer drawing No. 0368-1/TS/6203).</t>
  </si>
  <si>
    <t>GALVANISED PRESSED STEEL DOOR FRAMES</t>
  </si>
  <si>
    <t>1,6mm Rebated frames suitable for half brick walls:</t>
  </si>
  <si>
    <t>Frame size 825 x 2100mm high overall (door type D).</t>
  </si>
  <si>
    <t>Frame size 1100 x 2255mm high overall (door type E)</t>
  </si>
  <si>
    <t>1,6mm Double rebated frames suitable for half brick walls:</t>
  </si>
  <si>
    <t>Frame size 1050 x 2255mm high overall (door type B).</t>
  </si>
  <si>
    <t>Purpose made 1,6mm rebated frames suitable for half brick walls:</t>
  </si>
  <si>
    <t>Frame size 1800 x 2255mm high overall (door type F &amp; G).</t>
  </si>
  <si>
    <t>Frame size 2100 x 2255mm high overall (door type C).</t>
  </si>
  <si>
    <t>GALVANISED STEEL DOORS.</t>
  </si>
  <si>
    <t>Trox ST-XT' or other equal and approved low leakage double skinned door and frame suitable for 270mm brick wall, etc complete:</t>
  </si>
  <si>
    <t>44mm Double door and frame suitable for opening 1280 x 1800mm high.</t>
  </si>
  <si>
    <t>Glass Specification:</t>
  </si>
  <si>
    <t>Tender submissions to comply strictly with LC Consulting Engineers performance specification issued together with these bills of quantities for tender purposes.</t>
  </si>
  <si>
    <t>Tenderers are to note that all dimensions indicated on these tender drawings are approximatel only. The successful tenderer will be required to undertake an on site measurement of openings prior to fabrication of aluminium elements. No claim will be entertained should he fail to do so.</t>
  </si>
  <si>
    <t>Tenders are to allow for approved sealants on both sides around windows, doors, shopfronts, etc.</t>
  </si>
  <si>
    <t>Wind resistance specification:</t>
  </si>
  <si>
    <t>Shopfront approximately 4242mm long x 2445mm high with and including automated 'Frost International' fire escape door complete (Types D14).</t>
  </si>
  <si>
    <t>Automated door size 1800 x 2400mm high including 'Frost International' automated/telescopic sliding doors complete (Type, D01, D02, D03, D04, D05 and D06).</t>
  </si>
  <si>
    <t>3mm Thick 'Dove Grey' powder coated aluminium cover box, etc fixed to structural steelwork  (drawing no. 0368-1/TS/6023).</t>
  </si>
  <si>
    <t>Window size 1000 x 350mm high (Type W1) (refer drawing no. 0368-1/TS/5200).</t>
  </si>
  <si>
    <t>L-shaped window approximately 2250mm girth x 1500mm high complete (refer drawing no. 0368-1/TS/6200).</t>
  </si>
  <si>
    <t>Clearvu' or othe equal and approved fencing including, posts, brackets, angles, bolts. grouting, etc fixed to concrete:</t>
  </si>
  <si>
    <t>Fencing 2800mm high complete, in panels.</t>
  </si>
  <si>
    <t>Fencing 700mm high complete, in panels.</t>
  </si>
  <si>
    <t>Fencing 1700mm high complete, in panels.</t>
  </si>
  <si>
    <t>Average 30mm thick on floors to falls and currents.</t>
  </si>
  <si>
    <t>Cement plaster on concrete:</t>
  </si>
  <si>
    <t>On projecting and isolated beams.</t>
  </si>
  <si>
    <t>On projecting and isolated columns.</t>
  </si>
  <si>
    <t>300 x 600mm 'Blanco Relieve Grespania Meteor' or other equal and approved porcelain tiles fixed with 'Weber Tylon porcelain fix 12' or other equal and approved adhesive on screeds (screeds elsewhere measured) and flush pointed with tinted 'Weber Tylon WB 33' or other equal and approved jointing compound:</t>
  </si>
  <si>
    <t>300 x 300mm 'Terra-stone lim line Terrazzo tiles' or other equal and approved terrazzo tiles fixed with approved adhesive on screeds (screeds elsewhere measured) and flush pointed with approved tinted jointing compound, including sanding and sealing all as per manufacturers instructions:</t>
  </si>
  <si>
    <t>300 x 300mm 'Centre Blanco Grespania City' or other equal and approved porcelain tiles fixed with 'Weber Tylon porcelain fix 12' or other equal and approved adhesive on screeds (screeds elsewhere measured) and flush pointed with tinted 'Weber Tylon WB 33' or other equal and approved jointing compound:</t>
  </si>
  <si>
    <t>300 x 300mm 'Park Blanco Grespania City' or other equal and approved porcelain tiles fixed with 'Weber Tylon porcelain fix 12' or other equal and approved adhesive on screeds (screeds elsewhere measured) and flush pointed with tinted 'Weber Tylon WB 33' or other equal and approved jointing compound:</t>
  </si>
  <si>
    <t>12mm SSE120 straight edge trim.</t>
  </si>
  <si>
    <t>12mm SQE120 straight edge trim.</t>
  </si>
  <si>
    <t>12mm SSE080 straight edge trim.</t>
  </si>
  <si>
    <t>Floor mounted disabled wc suite comprising stainless steel pan (refer drawing no. 0084-11947), concealed 'Valsir Tropea 3' or other equal and approved concealed cistern and 'Valsir Tropea 2' or other equal and approved antivandal metal plate actuator complete.</t>
  </si>
  <si>
    <t>5mm Silvered float glass copper backed mirrors with polished edges holed for and fixed with chromium plated dome capped mirror screws with rubber buffers to plugs in brickwork or concrete:</t>
  </si>
  <si>
    <t>Mirror size 420 x 840mm high with six screws.</t>
  </si>
  <si>
    <t>One coat wood primer, one coat universal undercoat and two coats waterbased gloss enamel paint:</t>
  </si>
  <si>
    <t>Three coats 'Evirotouch Pronature' or other equal and approved outdoor wood oil paint:</t>
  </si>
  <si>
    <t>On open slatted ceilings of 22 x 70mm slats at 85mm centres.</t>
  </si>
  <si>
    <t>INFROMATION BOARDS</t>
  </si>
  <si>
    <t>Provide the amount of R 100 000.00 (One hundred thousand Rand) for Information Boards, etc.</t>
  </si>
  <si>
    <t>LANDSCAPING</t>
  </si>
  <si>
    <t>Provide the amount of R 70 000.00 (Seventy thousand Rand) for Landscaping, etc.</t>
  </si>
  <si>
    <t>Provide the amount of R 80 000.00 (Eighty  thousand Rand) for Signage.</t>
  </si>
  <si>
    <t>STEEL LOUVRE UNIT</t>
  </si>
  <si>
    <t>Provide the amount of R 5 000.00 (Five thousand Rand) for Generator Room steel louvre unit.</t>
  </si>
  <si>
    <t>Provide the amount of R 65 000.00 (Sixty five thousand Rand) for Totem.</t>
  </si>
  <si>
    <t>Provide the amount of R 100 000.00 (One hundred thousand Rand) for Builders Work.</t>
  </si>
  <si>
    <t>STATION TYPE B</t>
  </si>
  <si>
    <t>HDPE' or other equal and approved pipes:</t>
  </si>
  <si>
    <t>25 Mpa/19mm Concrete:</t>
  </si>
  <si>
    <t>Surface beds.</t>
  </si>
  <si>
    <t>SLEEVES</t>
  </si>
  <si>
    <t>Plastic sleeves for pipes not exceeding 100mm diameter:</t>
  </si>
  <si>
    <t>Sleeves not exceeding 250mm long cast in concrete.</t>
  </si>
  <si>
    <t>Sleeves exceeding 250mm and not exceeding 500mm long cast in concrete.</t>
  </si>
  <si>
    <t>Finishing top of concrete smooth with wood float:</t>
  </si>
  <si>
    <t>Surface beds, slabs, etc.</t>
  </si>
  <si>
    <t>Finishing top of concrete smooth with power float:</t>
  </si>
  <si>
    <t>Smooth formwork to soffits:</t>
  </si>
  <si>
    <t>Boxing in smooth formwork to form:</t>
  </si>
  <si>
    <t>Expansion joints with closed cell expanded polyethylene between vertical concrete and brick surface.</t>
  </si>
  <si>
    <t>10mm Joints not exceeding 300mm wide.</t>
  </si>
  <si>
    <t>High and mild steel reinforcement to structural concrete work:</t>
  </si>
  <si>
    <t>Fabric Reinforcement:</t>
  </si>
  <si>
    <t>Type 193 fabric reinforcement in concrete surface beds, slabs, steps, etc.</t>
  </si>
  <si>
    <t>Type 245 fabric reinforcement in concrete surface beds, slabs, steps, etc.</t>
  </si>
  <si>
    <t>1800mm Long x 450mm wide x 715mm high bench on concrete footing (footing elsewhere measured) (refer drawing no. 0368-1/TS/6005)</t>
  </si>
  <si>
    <t>Precast concrete with fine washed exposed granite aggregate finish, including bedding, jointing, painting, etc:</t>
  </si>
  <si>
    <t>700mm Diameter x 1100mm high bollard, including excavation, unreinforced concrete base, backfilling, 445 x 445 x 85mm precast concrete collar with fine washed exposed granite finish, 10mm expansion joint, etc (refer drawing no. 0368-1/TS/6008).</t>
  </si>
  <si>
    <t>30 x 1,6mm Cramps 500mm long one end fixed to wood and other end built into brickwork.</t>
  </si>
  <si>
    <t>30 x 1,6mm Cramps 500mm long one end fixed with and including 6 x 40mm nylon nail anchors to mortice in concrete and other end built into brickwork.</t>
  </si>
  <si>
    <t>One layer of 250 micron waterproof sheeting sealed at laps with high pressure sensitive tape:</t>
  </si>
  <si>
    <t>Under surface beds.</t>
  </si>
  <si>
    <t>Provide the amount of R 50 000.00 (Fifty thousand Rand) for Flashings, etc. which shall be measured in accordance with this bill of quantities.</t>
  </si>
  <si>
    <t>Solid core flush doors with commercial veneer suitable for painting on both sides and 8mm thick exposed hardwood edge strip to tops, sides and bottoms, hung to steel frames (refer drawing no. 0368-1/TS/5300):</t>
  </si>
  <si>
    <t>40mm Door size 500 x 2235mm high (door type F).</t>
  </si>
  <si>
    <t>40mm Door size 813 x 2235mm high (door type C).</t>
  </si>
  <si>
    <t>40mm Door size 970 x 2235mm high (door type B).</t>
  </si>
  <si>
    <t>40mm Double door size 762 x 2032mm high (door type D).</t>
  </si>
  <si>
    <t>40mm Double door size 970 x 2235mm high (door type G).</t>
  </si>
  <si>
    <t>40mm Double door size 1036 x 2235mm high (door type E).</t>
  </si>
  <si>
    <t>Solid core flush doors with commercial veneer suitable for painting on both sides and 8mm thick exposed hardwood edge strip to tops, sides and bottoms, hung to steel frames (refer drawing no. 0368-1/TS/5306-2):</t>
  </si>
  <si>
    <t>40mm Double door size 1036 x 2235mm high (doors type D).</t>
  </si>
  <si>
    <t>Bitcon Industries' or other equal and approved security door with commercial veneer on both sides (refer drawing no. 0368-1/TS/5300):</t>
  </si>
  <si>
    <t>Anti Bandit' security door size 970 x 2235mm high, including 3mm thick galvanised pressed steel frame for 250mm hollow brick wall and preparing frame for door closer and lock (door type A).</t>
  </si>
  <si>
    <t>On power floated concrete floors.</t>
  </si>
  <si>
    <t>ASSA ABLOY' or other equal and approved hinges, bolts, locks, etc ironmongery sets to station type B (refer drawing no. 0368-1/TS/5406)</t>
  </si>
  <si>
    <t>Ironmongery set 06.</t>
  </si>
  <si>
    <t>ASSA ABLOY' or orther equal and approved hinges, bolts, locks, etc ironmongery sets to kiosk (refer drawing no. 0368-1/TS/5400):</t>
  </si>
  <si>
    <t>Ironmongery set 07.</t>
  </si>
  <si>
    <t>BILL NO.11 : STRUCTURAL STEELWORK</t>
  </si>
  <si>
    <t>Welded and bolted lean rails including flats, angles, posts, hollow sections, bolts, rails, etc. Complete as per Architect's drawings, sections, details, etc (drawing no. 0368-1/TS/6003).:</t>
  </si>
  <si>
    <t>70 x 50 x 3mm Flat fixing lug 70mm long once holed for bolts (In no. 8).</t>
  </si>
  <si>
    <t>1,6mm Rebated frames suitable for half brick walls (refer drawing no. 0368-1/TS/5300):</t>
  </si>
  <si>
    <t>Purpose made 1,6mm rebated frames suitable for half brick walls (refer drawing no. 0368-1/TS/5300):</t>
  </si>
  <si>
    <t>Purpose made 1,6mm rebated frames suitable for half brick walls (refer drawing no. 0368-1/TS/5306-2):</t>
  </si>
  <si>
    <t>Frame size 4390 x 2255mm high overall (doors type D).</t>
  </si>
  <si>
    <t>GALVANISED STEEL DOORS</t>
  </si>
  <si>
    <t>Trox ST-XT' or other equal and approved low leakage double skinned door and frame suitable for 270mm brick walls, etc complete:</t>
  </si>
  <si>
    <t>44mm Double door and frame suitable for wall opening 1280 x 1800mm high.</t>
  </si>
  <si>
    <t>Shopfront approximately 4242mm long x 2445mm high with and including automated 'Frost International' fire escape door complete (Types G1, G3 &amp; D07).</t>
  </si>
  <si>
    <t>75mm Diameter fullbore, including BSP adaptor.</t>
  </si>
  <si>
    <t>100mm Diameter fullbore, including BSP adaptor.</t>
  </si>
  <si>
    <t>100mm Diameter 'Purus Barge' or orther equal and approved polypropylene floor drain, including 150mm diameter lockable floor grating complete.</t>
  </si>
  <si>
    <t>Provide the amount of R 20 000.00 (Twenty thousand Rand) for Gate.</t>
  </si>
  <si>
    <t>Provide the amount of R 150 000.00 (One hundred and ffty thousand Rand) for Joinery Fittings, etc.</t>
  </si>
  <si>
    <t>Provide the amount of 100 000.00 (One hundred thousand Rand) for Landscaping.</t>
  </si>
  <si>
    <t>Provide the amount of R 5 000.00 (Five thousand Rand) for Generator room louvre unit.</t>
  </si>
  <si>
    <t>PRELIMINARIES</t>
  </si>
  <si>
    <t>SUM</t>
  </si>
  <si>
    <t>SECTION</t>
  </si>
  <si>
    <t>DESCRIPTION</t>
  </si>
  <si>
    <t>AMOUNT</t>
  </si>
  <si>
    <t>GENERAL REQUIREMENTS AND PROVISIONS</t>
  </si>
  <si>
    <t>Add 10% for Contingencies</t>
  </si>
  <si>
    <t>Sub-total</t>
  </si>
  <si>
    <t>Add 10% for Contract Price Adjustment</t>
  </si>
  <si>
    <t>Add 15% VAT</t>
  </si>
  <si>
    <t>Total to form of offer</t>
  </si>
  <si>
    <t>PRELIMINARIES AND GENERAL</t>
  </si>
  <si>
    <t>Month</t>
  </si>
  <si>
    <t>SUPPLEMENTARY DOCUMENTATION</t>
  </si>
  <si>
    <t>Guarantee</t>
  </si>
  <si>
    <t>Training and Internship</t>
  </si>
  <si>
    <t>Total for Construction</t>
  </si>
  <si>
    <t>RUSTENBURG LOCAL MUNICIPALITY</t>
  </si>
  <si>
    <t>RLM/DRT/0105/2021/22: APPOINTMENT OF CONTRACTORFOR THE CONSTRUCTION OF RUSTENBURG RAPID TRASPORT STATIONS SUPERSTRUCTURE ZONE A</t>
  </si>
  <si>
    <t>PROJECT DOCUMENT</t>
  </si>
  <si>
    <t>PRICING DATA</t>
  </si>
  <si>
    <t>( BOOK 2 OF 3)</t>
  </si>
  <si>
    <t>Rustenburg Local Municipality</t>
  </si>
  <si>
    <t>DROP DOT</t>
  </si>
  <si>
    <t>Missionary Mpheni House</t>
  </si>
  <si>
    <t>Office 10, Gateway Junction</t>
  </si>
  <si>
    <t>C/O BeyersNaude&amp; Nelson Mandela Drive Rustenburg</t>
  </si>
  <si>
    <t>Cnr Fatima &amp; Nelson Mandela</t>
  </si>
  <si>
    <t>Waterfall, Rustenburg</t>
  </si>
  <si>
    <t>PO Box 550</t>
  </si>
  <si>
    <t>Rustenburg, 0300</t>
  </si>
  <si>
    <t>Rustenburg,0300</t>
  </si>
  <si>
    <t>Contact:</t>
  </si>
  <si>
    <t>Name: Mr. Obed Moleele Telephone: 014 - 590 3035 / 3692</t>
  </si>
  <si>
    <t>Name: Mr. Oscar Ndou Telephone: 014–596 6987/ 076 779 0694</t>
  </si>
  <si>
    <t>Contents</t>
  </si>
  <si>
    <t>Volume 3 – Book 1 of 3 The Tender</t>
  </si>
  <si>
    <t>Part T1: Tendering procedures</t>
  </si>
  <si>
    <t>C2.1 Pricing Assumptions</t>
  </si>
  <si>
    <t>mm</t>
  </si>
  <si>
    <t>=</t>
  </si>
  <si>
    <t>millimetre</t>
  </si>
  <si>
    <t>h</t>
  </si>
  <si>
    <t>hour</t>
  </si>
  <si>
    <t>metre</t>
  </si>
  <si>
    <t>kg</t>
  </si>
  <si>
    <t>kilogram</t>
  </si>
  <si>
    <t>km</t>
  </si>
  <si>
    <t>kilometre</t>
  </si>
  <si>
    <t>t</t>
  </si>
  <si>
    <t>ton (1000 kg)</t>
  </si>
  <si>
    <t>m2</t>
  </si>
  <si>
    <t>square metre</t>
  </si>
  <si>
    <t>No.</t>
  </si>
  <si>
    <t>number</t>
  </si>
  <si>
    <t>m2.pass</t>
  </si>
  <si>
    <t>square metre-pass</t>
  </si>
  <si>
    <t>sum</t>
  </si>
  <si>
    <t>lump sum</t>
  </si>
  <si>
    <t>ha</t>
  </si>
  <si>
    <t>hectare</t>
  </si>
  <si>
    <t>MN</t>
  </si>
  <si>
    <t>meganewton</t>
  </si>
  <si>
    <t>m3</t>
  </si>
  <si>
    <t>cubic metre</t>
  </si>
  <si>
    <t>MN.m</t>
  </si>
  <si>
    <t>meganewton-metre</t>
  </si>
  <si>
    <t>m3.km</t>
  </si>
  <si>
    <t>cubic metre-kilometre</t>
  </si>
  <si>
    <t>P C sum</t>
  </si>
  <si>
    <t>Prime Cost sum</t>
  </si>
  <si>
    <t>l</t>
  </si>
  <si>
    <t>litre</t>
  </si>
  <si>
    <t>Prov sum</t>
  </si>
  <si>
    <t>Provisional sum</t>
  </si>
  <si>
    <t>kl</t>
  </si>
  <si>
    <t>kilolitre</t>
  </si>
  <si>
    <t>%</t>
  </si>
  <si>
    <t>per cent</t>
  </si>
  <si>
    <t>MPa</t>
  </si>
  <si>
    <t>megapascal</t>
  </si>
  <si>
    <t>kW</t>
  </si>
  <si>
    <t>kilowatt</t>
  </si>
  <si>
    <t>Tender</t>
  </si>
  <si>
    <t>C2.1</t>
  </si>
  <si>
    <t>Part C2: Pricing Data</t>
  </si>
  <si>
    <t>Pricing Instructions</t>
  </si>
  <si>
    <t>PART NO. 1</t>
  </si>
  <si>
    <t xml:space="preserve">Unit </t>
  </si>
  <si>
    <t xml:space="preserve">Quantity </t>
  </si>
  <si>
    <t xml:space="preserve">Rate </t>
  </si>
  <si>
    <t xml:space="preserve">Amount </t>
  </si>
  <si>
    <t>The Principal Building Agreement (JBCC Series 2000) prepared by the Joint Building Contracts Committee (Edition 5 Code 2101 - July 2007), shall be the Agreement, amended as hereinafter described.</t>
  </si>
  <si>
    <t>The Preliminaries (May 2005) 3rd Edition for use with the (JBCC Series 2000) Principal Building Agreement as recommended by the Joint Building Contracts Committee forms part of these Bills of Quantities.</t>
  </si>
  <si>
    <t>The Contractor is referred to the above-mentioned documents for full intent and meaning of each clause thereof.</t>
  </si>
  <si>
    <t>These clauses are hereinafter referred to by clause heading and number only. The Contractor shall allow opposite each clause for any cost involved in complying with such clause.</t>
  </si>
  <si>
    <t>Where standard clauses or alternatives are not entirely applicable to this contract, such modifications, corrections or supplements as will apply are given under each relevant clause heading and such modifications, corrections or supplements shall take precedence notwithstanding anything contrary contained in the above-mentioned documents</t>
  </si>
  <si>
    <t>.</t>
  </si>
  <si>
    <t>PREAMBLES FOR TRADES</t>
  </si>
  <si>
    <t>The Model Preambles for Trades (2008 Edition) as published by the Association of South African Quantity Surveyors shall be deemed to be incorporated in these Bills of Quantities.</t>
  </si>
  <si>
    <t>Supplementary preambles to the Model Preambles covering clauses of a general nature, clauses pertaining to specific materials and amendments to clauses in the Model Preambles are incorporated in these Bills of Quantities to satisfy the requirements of this project.</t>
  </si>
  <si>
    <t>The contractor's prices for all items throughout these Bills of Quantities must take account of and include for all of the obligations, requirements and specifications given in the Model Preambles and in any supplementary preambles.</t>
  </si>
  <si>
    <t>SYSTEMS OF MEASURMENT</t>
  </si>
  <si>
    <t>The bills of quantities for the building works to the trunk stations have been drawn up in accordance with the 6th Edition (Revised) of the Standard System of Measuring Building Work dated 1999 and the amendments thereto.</t>
  </si>
  <si>
    <t>Page Total To Collection                                                   R</t>
  </si>
  <si>
    <t>SECTION "A" : PRINCIPAL BUILDING AGREEMENT</t>
  </si>
  <si>
    <t>Clause 3.1 is omitted as the employer will not be furnishing a payment guarantee.</t>
  </si>
  <si>
    <t>Clause 3.3 is amended as follows:   Where the employer requires the contractor to waive his lien or right of continuing possession of the works as stated in the schedule, the contractor shall do so prior to commencement of the works. The waiver shall be according to the JBCC Waiver of Contractors Lien form or such other form as stated in the schedule</t>
  </si>
  <si>
    <t xml:space="preserve">Allow R 10 000 for engineers telecommunication &amp; internet Montly </t>
  </si>
  <si>
    <t>Allow ONCE OFF Note Books for Engineers R 60 000.00</t>
  </si>
  <si>
    <t>Sum</t>
  </si>
  <si>
    <t>The Contractor shall price this item in relation to organogram provided in the tender and all the representatives are required as per clause 6.1 &amp; 6.2.</t>
  </si>
  <si>
    <t>months</t>
  </si>
  <si>
    <t xml:space="preserve">Without limiting the generality of the provisions of clause 7.0 of the agreement, the contractor's attention is drawn to the provisions of the Construction Regulations, 2003 issued in terms of the Occupational Health and Safety Act, 1993 in which it is specifically stated that the employer shall prepare a documented health and safety specification for the works (refer to Section C3.3 for a copy of the relevant specification) and that the employer shall ensure that the contactor has made provision for the cost of health and safety measures during the execution of the works. The contractor shall price opposite this item for compliance with the act and the regulations and the provisions of the aforementioned health and safety specification. This item shall  be cliamed in accordance with audits by the consultants. where the contractor does not comply this money may be ommitted from the claim  </t>
  </si>
  <si>
    <t xml:space="preserve">months </t>
  </si>
  <si>
    <t>Accommodation of traffics should be priced in relation to this item as form of compliance to regulations and traffic acts</t>
  </si>
  <si>
    <t xml:space="preserve">Page Total To Collection                                                     R                                                        </t>
  </si>
  <si>
    <t>The contracting parties responsible for effecting the aforesaid insurances shall make available to the Principal Agent as soon as possible, documentary evidence of the insurances for approval by the other contracting parties within five (5) days. Such approval shall not be unreasonably withheld and if not dissented from within the said five (5) days, such approval shall be deemed to have been given.</t>
  </si>
  <si>
    <t xml:space="preserve">B16-01 ( fully furnished site establishment and car ports) </t>
  </si>
  <si>
    <t>Office (interior floor furnished, office for the Engineer, boardroom, Kitchen and administartion). Including storage containers for material on site</t>
  </si>
  <si>
    <t>Car ports</t>
  </si>
  <si>
    <t xml:space="preserve">Rental for site offices </t>
  </si>
  <si>
    <t xml:space="preserve">a) Fixed Obligations:The Contractor shall price on this item in relation to general obligations </t>
  </si>
  <si>
    <t xml:space="preserve">b) Time Related Obligations: Running costs of site camp or establishment of offices. This amount shall be claimable prior to the validation of such cost by the contractor to the consultants </t>
  </si>
  <si>
    <t>Supervision by the Principal Agent and other Agents is intended as a means of checking the interpretation of work done and providing clarification and further information where required during the progress of the work. Supervision shall not in any way relieve the Contractor of his responsibility for ensuring that the work is carried out satisfactorily in all aspects, in good time and in accordance with the Contract. Although the Principal Agent and other Agents will make spot checks from time to time on dimensions and levels as the work proceeds, checking of the setting out, dimensions, levels and positioning of all items is the Contractor's responsibility and should any errors occur during the course of or be found after completion of the Works, the cost for remedying same will be for the Contractor's account. Allowed Sum of R 150 000.00</t>
  </si>
  <si>
    <t>The following amount shall be used in relation to contract instruction and shall be utilized upon Engineers instructions. (Allow R 150 000)</t>
  </si>
  <si>
    <t>The contractor shall notify the Principal Agent if any encroachments of adjoining foundations, buildings, structures, pavements, boundaries, etc. exist in order that the necessary arrangements may be made for rectification of any such encroachments.</t>
  </si>
  <si>
    <t>Page Total To Collection                                                     R</t>
  </si>
  <si>
    <t>The contractor is to erect and maintain throughout the construction duration, hoarding and gated ingress and egress points to his site establishment area in accordance with the principal agent's specifications for same. All further requirements for hoardings, protection screens, gantries, tunnels, and temporary coverings required for the protection of both property and the public, and for which installation of same is dependant on the contractor's programming and method statement , as well as the included Health &amp; Safety Specification is also to be priced herein.</t>
  </si>
  <si>
    <t>The contractor is to provide suitable direction boards and/or notices advising the public of the correct and safe access routes for their proper utilisation of sectionally completed and occupied areas of the project, all to the satisfaction of the principal agent.</t>
  </si>
  <si>
    <t>There shall be no nominated sub-contractors on this contract. All sub-contractors shall therefore either be selected or domestic.</t>
  </si>
  <si>
    <t>The contractor is to satisfy himself and give notice to the principal agent to such effect that tenderers to be appointed as selected subcontractors can fulfill the provisions of clauses 21.2.1. and 21.2.2 prior to the opening of the selected subcontract tenders and clause 21.3.2 is therefore not applicable.</t>
  </si>
  <si>
    <t xml:space="preserve">The following amount shall be claimed in relation to Direct Contractors upon Engineer's instruction. ( Allow R 150 000) </t>
  </si>
  <si>
    <t xml:space="preserve">The contractor is advised that the following works will be carried out by the Direct Contractors and the value of such work is not included in the Principal Contract:                                            
</t>
  </si>
  <si>
    <t>1)Information and Communication Technology (ITC) Components</t>
  </si>
  <si>
    <t>2)Automated Fare Collection System for Access Control and Fare Payment</t>
  </si>
  <si>
    <t>Should the Contractor be required to make good after such Direct Contracts or to carry out jobbing, etc. the contractor will be recompensed for any cost incurred by him in terms of clause 14 of the Agreement</t>
  </si>
  <si>
    <t>The contractor shall not be entitled to any percentage, profit or discount on the value of work executed by "Direct Contractors" but shall nevertheless allow these Direct Contractors to have access to the works, allocate reasonable space in the building for storage of their materials, tools and equipment, etc and co-ordinate via the Principal Agent the work of such Direct Contractors as necessary, all to the satisfaction of the Principal Agent. The Contractor shall allow the Direct Contractors, to use, free of charge, the latrine accommodation and water and power supply on site, and shall not in any way hinder or prevent the execution of their work.</t>
  </si>
  <si>
    <t>Page Total To Collection                                                    R</t>
  </si>
  <si>
    <t>1) Information and Communication Technology (ITC) Components</t>
  </si>
  <si>
    <t>The ICT Tender calls for the design, build, and operate services to be provided to the Client, for a period of 7 years that includes the following Information and Communication Technology (ICT) Components:</t>
  </si>
  <si>
    <t>1.19)  Offsite Web Hosting Services and</t>
  </si>
  <si>
    <t>1.20)  Information Technology Service Management Services.</t>
  </si>
  <si>
    <t>2) Automated Fare Collection System for Access Control and Fare Payment</t>
  </si>
  <si>
    <t>The extent of the works and access to facility can be grouped within 4 particular areas within the station precinct. All of the work below will require access to the station, electricity and personnel to use public toilets. Please find below estimated times for installation since it may vary from Contractor to Contractor.</t>
  </si>
  <si>
    <t xml:space="preserve">a) Installation of Point of Sale equipment, which includes the following: </t>
  </si>
  <si>
    <t xml:space="preserve">ii.) Credit/Debit card reader and pin pad; </t>
  </si>
  <si>
    <t>1.) 1 day to install.</t>
  </si>
  <si>
    <t xml:space="preserve">b.) Banking safe under service desk; </t>
  </si>
  <si>
    <t>i.) 2 days to install;</t>
  </si>
  <si>
    <t xml:space="preserve">c.) Hand Held Validator Docking stations mounted on wall </t>
  </si>
  <si>
    <t>i.)1 day to install;</t>
  </si>
  <si>
    <t xml:space="preserve">d.) Emergency push button override for opening of fare gates; </t>
  </si>
  <si>
    <t xml:space="preserve">B.) Station Server Room and Electrical DB location; ( 2 days) </t>
  </si>
  <si>
    <t>a.) Installation AFC equipment data connection to server;</t>
  </si>
  <si>
    <t xml:space="preserve">b.) ITS interface between bus doors and RRT station doors; </t>
  </si>
  <si>
    <t xml:space="preserve">c.) Installation of GRPS Antenna for Hand Held Validators; </t>
  </si>
  <si>
    <t>d.) Electrical connection form DB to fare gates.</t>
  </si>
  <si>
    <t>C.) Foyer area approaching the kiosk;</t>
  </si>
  <si>
    <t xml:space="preserve">a.) Installation of Card Vending Machines (CVM’s) on particular stations; </t>
  </si>
  <si>
    <t>ii.)1 day to commission and sign-off;</t>
  </si>
  <si>
    <t>b.) Data connection from CVM to station server room;</t>
  </si>
  <si>
    <t>c.) Electrical connection form CVM to station server room;</t>
  </si>
  <si>
    <t>D.) Internal station Interchange area (behind gates).</t>
  </si>
  <si>
    <t xml:space="preserve">a.) Installation of fare gates. (includes levelling platform) </t>
  </si>
  <si>
    <t>i.) 5 days to install gate;</t>
  </si>
  <si>
    <t>ii.) 1 day to commission and sign-off gate;</t>
  </si>
  <si>
    <t>c.) Electrical connection from CVM to station server room;</t>
  </si>
  <si>
    <t>The Contractor shall be responsible to submit program of works highlighting completion of project. The master program shall be approved by the engineers &amp; issued to client.</t>
  </si>
  <si>
    <t>Nothing in clause 26 shall be construed so as to restrict or remove in any way the contractor's liability for any patent defects and any insufficiencies in the works or materials nor to prescribe the employers common law rights in any way.</t>
  </si>
  <si>
    <t>Clause 28              Sectional completion</t>
  </si>
  <si>
    <t xml:space="preserve">The shall be no sectional completon om this contract , works must be handed over by the completion date set aside.  </t>
  </si>
  <si>
    <t>Refer to section C4 and Contract Data for the details of the completion dates and composite route plan for the various sections and locations.</t>
  </si>
  <si>
    <t>An extension of the construction period will only be considered when work on the critical path of the programme for the works is affected.</t>
  </si>
  <si>
    <t>The removal and replacement of materials and/or workmanship that do not conform to description shall not constitute grounds for an extension of the construction period nor for an adjustment to the contract sum.</t>
  </si>
  <si>
    <t>The Contractor needs to price accordingly for this item and then claim for this item shall be evaluated fully and approved by the Engineers (15days). Exception of rain gauge readings via images and for 35mm and above.</t>
  </si>
  <si>
    <t xml:space="preserve">The penalty of R 25 000.00 shall be charged daily in case the contractor fails to reach the preactical completion by the due date set aside.  </t>
  </si>
  <si>
    <t>The employer shall not pay any interest on amounts payable to the contractor after the date of issue of the certificate of practical completion and clause 31.10 shall therefore not apply.</t>
  </si>
  <si>
    <t>The employer shall, however, pay interest to the contractor at the rate stipulated in clause 31.11.1 on any amount payable to the contractor more than sixty (60) days after the date of issue of the certificate of practical completion but only for such period as the settlement of the final account is delayed by the non-performance of the principal agent, or the employer or his agents. In evaluating non-performance for purposes of this clause, a reasonable time shall be allowed to the principal agent or the employer or his agents to respond to any matter brought to his/their attention and which may effect the settlement of the final account.</t>
  </si>
  <si>
    <t>The statement indicating the formulation of the payment certificate (other than the amounts due to selected sub-contractors) referred to in clause 31.13.1 will only be issued if so requested by the contractor. Any payments made by the contractor based on any information provided by the principal agent shall be at the contractor's sole risk if he had not provided the principal agent or the agents with all relevant information that could have had an effect on any amount incorporated in a payment certificate.</t>
  </si>
  <si>
    <t>Where prices are submitted by the contractor or selected sub-contractors during the progress of the works in respect of variations or in regard to a claim under the respect of variations or in regard to a claim under the terms of the contract and notwithstanding the fact that such prices may be used in an interim payment certificate, there is to be no presumptions of acceptance. Should the quantity surveyor wish to accept any such prices prior to the issue of the final certificate, it will be in writing.</t>
  </si>
  <si>
    <t>The Employer may terminate this contract when the contractor has  failed to reach practical completion ON THE DUE DATE . An independent party may be appointed to complete the works.</t>
  </si>
  <si>
    <t>N/A</t>
  </si>
  <si>
    <t>Page Total  To Collection                                                    R</t>
  </si>
  <si>
    <t>SECTION B: PRELIMINARIES</t>
  </si>
  <si>
    <t>The contractor shall ascertain by personal viewing of the site any restrictions to the area that is to be occupied by the contractor for the execution of the works, including any restrictions that may be imposed by any authority. The contractor shall liaise with the principal agent in connection with the limits of access and/or egress.</t>
  </si>
  <si>
    <t>No claims for an adjustment to the contract value arising from the contractor having failed to comply with this clause will be entertained.</t>
  </si>
  <si>
    <t xml:space="preserve">These bills of quantities must be completed in black ink. </t>
  </si>
  <si>
    <t>Tenders shall be submitted on the tender form provided.</t>
  </si>
  <si>
    <t>Tenders shall be valid for a period of one hundred and twenty (120) calendar days from the closing date of tender.</t>
  </si>
  <si>
    <t>The budgetary allowances and subcontract amounts allocated for subsequent trades included in this document will be separately procured, based on multiple procurement of selected subcontractors during the construction period.</t>
  </si>
  <si>
    <t>The amount shall be provided in relation to rectifications and shall be of work claimed upon Engineer’s instructions and approval of rectified works. Allow R300 000.00</t>
  </si>
  <si>
    <t>The amount shall be provided in relation to Defective works and shall be of work claimed upon Engineer’s instructions and approval of rectified works. Allow R100 000.00</t>
  </si>
  <si>
    <t>4.0  SAMPLES, DRAWINGS AND MANUFACTURER'S INSTRUCTIONS</t>
  </si>
  <si>
    <t>Testing of material and workmanship, other special tests required by the Engineer:</t>
  </si>
  <si>
    <t>a)  Cost of Testing.</t>
  </si>
  <si>
    <t>b)  Charge of provisional sum for overheads and profit.</t>
  </si>
  <si>
    <t>Samples are physical examples furnished by the contractor to illustrate materials, equipment or workmanship and to establish standards by which the work will be judged. The contractor shall furnish without delay such samples and "mock ups" as may be called for by the principal agent, who may reject all material and workmanship not corresponding with the approved samples.</t>
  </si>
  <si>
    <t>Samples must be submitted in duplicate or as instructed and must allow a reasonable time for their consideration.</t>
  </si>
  <si>
    <t>Samples must be properly labelled with the project name and location, contractor's name, the type, finish composition of materials date of submission and the contract document reference in which the project is identified.</t>
  </si>
  <si>
    <t xml:space="preserve">Item </t>
  </si>
  <si>
    <t>The contractor and/or nominated/selected sub-contractor shall prepare and submit , at his own expense, three (3) copies of shop drawings of all fabricated work, working or setting out drawings, shop details and schedules to the principal agent for approval prior to commencement of manufacture.</t>
  </si>
  <si>
    <t>Corrections of shop drawings shall not constitute a change in scope of work unless the contractor notifies the principal agent in writing within seven (7) calendar days and shall not proceed with fabrication until so authorised by the principal agent.</t>
  </si>
  <si>
    <t>The contractor shall present a complete schedule showing the sequence and dates for submission of shop drawings as well as the scheduled dates for approval of all drawings for all applicable trades. This schedule shall take into account that the principal agent reserves a maximum ten (10) working day check period from the date of the receipt of all shop drawings and/or catalogue data.</t>
  </si>
  <si>
    <t>Monthly</t>
  </si>
  <si>
    <t>Water for the works will be supplied by the contractor in accordance with Option A.</t>
  </si>
  <si>
    <t>Electricity for the works will be supplied by the contractor in accordance with Option A.</t>
  </si>
  <si>
    <t>Ablution facilities will be provided in terms of Option A.</t>
  </si>
  <si>
    <t>The contractor shall make available hoisting facilities and hoist into position free of charge all subcontractor's materials or manufactured articles for the works for the construction period whilst such hoisting facilities are in position for the works, and provided that such materials fall within the hoisting capacities of the hoisting facilities.</t>
  </si>
  <si>
    <t>The following item shall be priced in relation to protection of sites and maintenance of site. (8 Stations for 10 months)</t>
  </si>
  <si>
    <t>monthly</t>
  </si>
  <si>
    <t>The following item shall be priced in relation to security to safeguard works. (8 Stations for 10 months)</t>
  </si>
  <si>
    <t>All work is to be carried out in such a manner as to cause no unacceptable and/or unreasonable dust, noise, vibrations, nuisance, inconvenience, annoyance and the like to the public, others, other adjacent properties and traffic. Any delays, stoppage and the like due to compliance with the above will not constitute grounds for a revision of the date for practical completion or an adjustment to the contract value.</t>
  </si>
  <si>
    <t>The contractor shall be responsible for and take all precautions in controlling all forms of pollution during the execution of the contract due to wind-blown sand, dust, etc in the dry season and deposits of mud etc in the wet season by whatever means necessary and daily removal of deposits etc, all to the satisfaction of the principal agent and any costs, claims, etc will be for the contractor's account.</t>
  </si>
  <si>
    <t>After one (1) written notice from the principal agent to the contractor stating the contractors failure to comply with this clause, the employer reserves the right to employ others at the discretion of the principal agent to ensure in particular that the adjacent and surrounding roads are kept reasonably clean at all times and to deduct cost thereof on certification by the principal agent from any amounts owing to the contractor.</t>
  </si>
  <si>
    <t>Claim in relation to natural damages.</t>
  </si>
  <si>
    <t>Maintaince of site and housekeeping.</t>
  </si>
  <si>
    <t>The following amount shall be provided in relation to day works and/or overhand works. (The amount shall be released in relation to Engineer’s instruction.)</t>
  </si>
  <si>
    <t>Where guarantees are called for, the contractor shall obtain a written guarantee, addressed to the employer, from the firm supplying the materials and/or doing the work and shall deliver same to the principal agent on the certified works completion date of the applicable section of the contract. The guarantee shall state that workmanship, materials and installation are guaranteed for a specified period from the date of final completion of the contract, and that any defects that may arise during the specified period shall be made good at the expense of the firm supplying the materials and/or doing the work , upon written notice from the principal agent to do so. This guarantee will not be enforced if the work is damaged by defects in the construction of the building, in which case the responsibility for replacement shall rest entirely with the contractor unless found to be as a result of a design fault.</t>
  </si>
  <si>
    <t>Confidentiality</t>
  </si>
  <si>
    <t>The contractor undertakes to maintain in confidence any and all information regarding this project and shall obtain appropriate similar undertakings from all subcontractors and suppliers. Such information shall not be used in any way except in connection with the execution of the works.</t>
  </si>
  <si>
    <t>No information regarding this project shall be published or disclosed without the prior written consent of the employer.</t>
  </si>
  <si>
    <t>Contractor to be Responsible</t>
  </si>
  <si>
    <t>The contractor acknowledges that the principal objective of his appointment is his expert knowledge in the execution of the scope of work of this contract. The contractor shall therefore be solely responsible for all aspects of the construction works including but not limited to management, resourcing, programming and co-ordination of sequencing of work all as required for the type of project described within the time limits and quality standards specified.</t>
  </si>
  <si>
    <t>Proprietary Branded Products</t>
  </si>
  <si>
    <t>The contractor shall take delivery of, handle, store, use, apply and/or fix all proprietary branded products in strict accordance with the manufacturer's instructions after consultation with the manufacturer's authorised representative.</t>
  </si>
  <si>
    <t>As Built Drawings</t>
  </si>
  <si>
    <t>The position of construction breaks and the extent of individual concrete pours are to be recorded by the contractor on the structural engineer's drawings and are to be submitted to the principal agent and the structural engineer for their records.</t>
  </si>
  <si>
    <t>As built drawings indicating finished levels for bulk earthworks and the building platform are to be submitted to the principal agent within one week of the completion thereof.</t>
  </si>
  <si>
    <t>Labour Record</t>
  </si>
  <si>
    <t>At the end of each week the contractor shall provide the principal agent with a written record, in schedule form, reflecting the number and descriptions of tradesmen and labourers employed by him and all subcontractors on the works each calendar day of that week.</t>
  </si>
  <si>
    <t>Plant Record</t>
  </si>
  <si>
    <t>At the end of each week the contractor shall provide the principal agent with a written record, in schedule form, reflecting the number, type and capacity of all plant, excluding hand tools used on the works each calendar day of that week.</t>
  </si>
  <si>
    <t>Checking of Drawings and Specifications</t>
  </si>
  <si>
    <t>Upon receipt of detail drawings for any work, the contractor shall, before putting that work in hand, ascertain that the dimensions given on the detail drawings correspond with the dimensions of any work already built and which governs the sizes of any work for which details are now issued.</t>
  </si>
  <si>
    <t>In the event of the detail drawings not agreeing with each other or with the works already built, the discrepancy shall be brought to the attention of the principal agent timeously and the detail drawings shall be returned at once for alteration.</t>
  </si>
  <si>
    <t>Interpretation of Drawings, Specifications and Bills of Quantities</t>
  </si>
  <si>
    <t>Should any part or parts of the drawings, specifications, bills of quantities or contract instructions not be clearly intelligible to the contractor, or the material or articles to be used in the execution of the works be considered to be insufficiently described, or the manner in which the work is to be carried out not be clear, the contractor must obtain from the principal agent the necessary information to clarify such drawings, specification, bills of quantities or contract instructions, which request shall be in writing.</t>
  </si>
  <si>
    <t>The contractor shall be held solely responsible for and shall, at his own expense, rectify any errors arising out of incorrect interpretation of the drawings, specification, bills of quantities or contract instructions.</t>
  </si>
  <si>
    <t>Delayed Site Possession</t>
  </si>
  <si>
    <t xml:space="preserve">Tenderers are to provide for the possibility of a delayed handover date with respect to all the Section 2 sites. Tenderers may assume that the relevant sectional completion dates will be extended by the equivalent length of time of the delay. It is a condition of tender that the rate per week for the respective section 2 is inserted and extended for tender submission and adjudication. 	 </t>
  </si>
  <si>
    <t>Section 2 sites   12         R………………         R…………………</t>
  </si>
  <si>
    <t>Preliminaries associated with above delayed handover to Section 2 sites</t>
  </si>
  <si>
    <t>Site Instructions</t>
  </si>
  <si>
    <t>Site instructions issued on site are to be recorded in triplicate in a site instruction book which is to be maintained on site by the contractor</t>
  </si>
  <si>
    <t>Site instructions to the various sub-contractors may be issued only by the principal agent and must be issued via the contractor.</t>
  </si>
  <si>
    <t>Copies of all site instructions issued are to be submitted to the principal agent and the quantity surveyors within two (2) days of issue.</t>
  </si>
  <si>
    <t>Overtime</t>
  </si>
  <si>
    <t>The additional costs of overtime work shall be for the employer's account only when prior written agreement thereto is given by the Principal Agent.</t>
  </si>
  <si>
    <t>The following cost shall be in relation to overtime and shall be in accordance with the Engineer's Instruction</t>
  </si>
  <si>
    <t>It is specifically agreed that the contractor accepts the obligation of assisting the professional consultants in implementing proper 1 the budget.</t>
  </si>
  <si>
    <t>It is specifically agreed that the professionals and the contractor will endeavour to agree and sign off variations within sixty days of them arising.</t>
  </si>
  <si>
    <t>Reinstatement of Damaged Areas on the Site or Employers' Properties in General caused by Construction Operations, etc.</t>
  </si>
  <si>
    <t>Before commencing the works, the contractor shall arrange with the principal agent to inspect the existing buildings, structures, pavings, kerbs, channels, fences, etc. on the site or employers' properties in general. The contractor shall note in writing, all conditions that could affect the works and copy the principal agent accordingly. The contractor should pay particular attention to cracks, defects and existing levels related to structures, pavings, kerbs, channels, fences, etc. which later could be claimed to have been caused or disturbed by the construction operations.</t>
  </si>
  <si>
    <t>Where instructed by the principal agent, levels and photographs shall be taken by the contractor and the cost thereof shall be for the employer's account. Certified copies shall be lodged with the principal agent.</t>
  </si>
  <si>
    <t>The contractor will be held responsible for maintaining the above in its present condition during execution of the works and will be liable for all costs relating to the repairing or replacing of damaged areas caused by the construction operations.</t>
  </si>
  <si>
    <t>Additional Security</t>
  </si>
  <si>
    <t>At practical completion the client may elect not to take full occupation of the stations. In this regard the contractor is to allow for continued security of the stations up to a maximum of 6no.stations at a time for up to 5no. months. Security for the purpose of this clause shall entail Grade D security guard/s on a 24hour basis. Security to the stations shall ensure that the full integrity of the buildings are maintained, inclusive of all external fabrics, internal fittings and fixtures, etc. Insurance of the stations will be the reposnsibility of the Rustenburg Local Municipality</t>
  </si>
  <si>
    <t>6No. Stations  10No.           R…………………..   R…………………..</t>
  </si>
  <si>
    <t>Preliminaries associated with above additional security to 8no. Stations for 10no. Months</t>
  </si>
  <si>
    <t>Control of sand, dust, mud and noise pollution on site, public spaces public roads, etc.</t>
  </si>
  <si>
    <t>The contractor shall be responsible for and take all precautions in controlling all forms of pollution during the execution of the contract due to wind-blown sand, dust, etc. in the dry season and deposits of mud, clay, etc. in the wet season by means of continuous watering, screening, etc. and daily removal of deposits etc, all to the satisfaction of the local authority and the principal agent and any costs, claims, etc will be for the contractor's account. The contractor must ensure that his operations do not cause a noise nuisance as the surrounding premises are occupied.</t>
  </si>
  <si>
    <t>Programme for the Works</t>
  </si>
  <si>
    <t>The principal agent shall agree with the contractor a programme for the works including dates for forwarding of information and procurement of budgetary allowances and subcontract amounts and such programme shall be based on the work included in the tender documents and shall form the basis for adjudication of any claims for delays arising out of the late furnishing of information and the late procurement of budgetary allowances and subcontract amounts.</t>
  </si>
  <si>
    <t>Network Analysis</t>
  </si>
  <si>
    <t>The contractor shall submit within two weeks after his tender has been accepted a network analysis, or dependency diagram. The contractor shall incorporate into his network analysis that work being performed by all his subcontractors so that all work involved is shown in the network analysis for the complete project.</t>
  </si>
  <si>
    <t>The network analysis shall clearly depict the sequence of the activities planned by the contractor, their interdependence and time required to perform the work.</t>
  </si>
  <si>
    <t>Variations / Amendments</t>
  </si>
  <si>
    <t>The contractor shall regularly, throughout the progress of the contract, amend and update all variations, new drawings and contract instructions and all such amendments are to be subject to the approval of the principal agent and shall not alter the completion date of the project unless revisions to the date for practical completion have been granted by the principal agent in terms of clause 29 as amended.</t>
  </si>
  <si>
    <t>Work Behind Programme</t>
  </si>
  <si>
    <t>If in the opinion of the principal agent, the contractor falls behind the agreed programme and where the contractor is not entitled to a revision of the date for practical completion, the principal agent may require the contractor to submit for approval revised schedules in order to demonstrate the manner in which completion on due date can be achieved. The principal agent may instruct the contractor to employ additional resources to achieve the revised programme without additional cost to the employer.</t>
  </si>
  <si>
    <t>Trade Names</t>
  </si>
  <si>
    <t>Wherever a trade name for any product has been described in the Priced Document, the tenderer's attention is drawn to the fact that any other product of equal quality may be used subject to the written approval of the principal agent being obtained prior to the closing date for submission of tenders</t>
  </si>
  <si>
    <t>If written approval for an alternative product is not obtained, the product described shall be deemed to have been tendered for.</t>
  </si>
  <si>
    <t>Liaison with Senior Management</t>
  </si>
  <si>
    <t>On request by the principal agent, a senior director of the contracting company, not directly involved with the project, shall make himself available to review the project with regard to the progress, performance and quality.</t>
  </si>
  <si>
    <t>Failure to Provide or Review Programme and Network Analysis</t>
  </si>
  <si>
    <t>In the event of the contractor failing to submit the programme and network analysis or failing to revise that programme all as contemplated above and without derogating from any other rights the employer may have, the contractor shall forfeit the right to make any claims against the employer whether in terms of clause 29 as amended or at all which may arise during any period in which the contractor is in breach of his obligations in terms hereof.</t>
  </si>
  <si>
    <t>Safety Helmets</t>
  </si>
  <si>
    <t>The contractor shall provide and keep on site an adequate supply of clean safety helmets for the use of all agents and all authorised visitors.</t>
  </si>
  <si>
    <t>Working Hours</t>
  </si>
  <si>
    <t>Should the contractor wish to work outside normal working hours or at weekends in order to maintain his building programme, he shall notify and obtain the approval of the principal agent before doing so. The cost of his overtime will be for the contractor's account.</t>
  </si>
  <si>
    <t>Identity of Employees</t>
  </si>
  <si>
    <t>All employees of the contractor and his subcontractors shall be identifiable at all times by means of ID cards. The contractor shall be requested by the principal agent, to remove any person not complying with the aforementioned conditions from the site.</t>
  </si>
  <si>
    <t>Cost of Claims</t>
  </si>
  <si>
    <t>The costs incurred by the contractor, in the preparation of claims to the approval of the principal agent and/or Quantity Surveyor, shall be borne by the contractor.</t>
  </si>
  <si>
    <t>Provide the provisional amount of R 50 000.00 (Five hundred Thousand Rand) for training and internship of candidates from the local communities</t>
  </si>
  <si>
    <t>Profit on above item (     %)</t>
  </si>
  <si>
    <t>Attendance on ditto   (    %)</t>
  </si>
  <si>
    <t>Interpretation of Contract Documents</t>
  </si>
  <si>
    <t>Should any part of the contract documents not be clearly intelligible to the contractor, or the materials and goods not be sufficiently described or the manner in which the works is to be carried out not be clear, the contractor shall obtain from the principal agent in writing the necessary information to clarify same.</t>
  </si>
  <si>
    <t>Housekeeping and Compliance with Principal Agents Site Rules</t>
  </si>
  <si>
    <t>The contractor shall comply with all site rules as laid down by the principal agent.</t>
  </si>
  <si>
    <t>The contractor will be responsible for a high standard of housekeeping in his site establishment, delivery of materials and goods and removal of rubble, debris, etc., storage areas and construction working areas to the approval of the principal agent.</t>
  </si>
  <si>
    <t>Use of Local Resources</t>
  </si>
  <si>
    <t>A major objective of this Contract is the optimum use of local resources. The methods to be adopted to achieve this objective include:</t>
  </si>
  <si>
    <t>-</t>
  </si>
  <si>
    <t>The Contractor shall ensure that local resources account for a minimum of 25% of the Final Contract Value as stipulated in Clause F3.1.2 in the Tender Data.</t>
  </si>
  <si>
    <t>Labour Relations</t>
  </si>
  <si>
    <t>The contractor must take into account that the works will be carried out in an environment where the majority of the labour force may be unionised and he shall make such allowances as may be deemed necessary to cover all eventualities arising out of this factor.</t>
  </si>
  <si>
    <t>Furthermore the contractor shall ensure that his employees act in a manner which is consistent with good labour relations practices.</t>
  </si>
  <si>
    <t>Community Liaison Officer</t>
  </si>
  <si>
    <t>a) Community Liaison Officer at R6500/m including R500 airtime.</t>
  </si>
  <si>
    <t>Montlhy</t>
  </si>
  <si>
    <t>b)  Handling costs and profit in respect of sub-item (a).</t>
  </si>
  <si>
    <t>Labour Desk Officer</t>
  </si>
  <si>
    <t>(a) Labour Desk Officer at R6500/m including R500 airtime.</t>
  </si>
  <si>
    <t>(b)  Handling costs and profit in respect of sub-item (a).</t>
  </si>
  <si>
    <t>Community Student</t>
  </si>
  <si>
    <t>(a) Community Liaison Officer at R6500/m including R500 airtime.</t>
  </si>
  <si>
    <t xml:space="preserve">Montly </t>
  </si>
  <si>
    <t>(b)  Handling costs and profit in respect of sub-item (a)</t>
  </si>
  <si>
    <t>TOTAL PRELIMINARIES FOR ZONE B</t>
  </si>
  <si>
    <t xml:space="preserve">RIDDER STATION 24 </t>
  </si>
  <si>
    <t>Quantity</t>
  </si>
  <si>
    <t>SECTION NO. 0 : Single Section</t>
  </si>
  <si>
    <t>B03</t>
  </si>
  <si>
    <t>Allow precast concrete( strong room kiosky area details to be agreed on site )</t>
  </si>
  <si>
    <t>The following ironmongery have been measured as complete types per door  i.e. the components of the types have not been separately measured. The descriptions, therefore, of such types shall be deemed to include all components, assembling, screwing on with matching screws, etc.</t>
  </si>
  <si>
    <t xml:space="preserve">Allow R150 000.00 FOR REWORK </t>
  </si>
  <si>
    <t xml:space="preserve">Allow R150 000.00  FOR FIXING GLAZIING AROUND THE STATION </t>
  </si>
  <si>
    <t>Provide the amount of R 200 000.00 (One hundred and seventy thousand Rand) for Artwork</t>
  </si>
  <si>
    <t>Provide the amount of R 575 000  (Five hundred and seventy five thousand Rand) for Electrical and Electronics Installation.</t>
  </si>
  <si>
    <t xml:space="preserve">Section Total </t>
  </si>
  <si>
    <t>BOITEKONG STATION 27</t>
  </si>
  <si>
    <t>CHACHALAZA STATION 29</t>
  </si>
  <si>
    <t>THEKWANA STATION 30</t>
  </si>
  <si>
    <t>KANANA STATION 32</t>
  </si>
  <si>
    <t>Provide the amount of R 200 000.00 (One
 hundred and thirty seven thousand Rand) for Artwork</t>
  </si>
  <si>
    <t>RAMOTSHANA STATION 25</t>
  </si>
  <si>
    <t>PAARDEKRAAL STATION 26</t>
  </si>
  <si>
    <t>BOPHUTHATSHWANA STATION 28</t>
  </si>
  <si>
    <t>RIDDER STATION</t>
  </si>
  <si>
    <t>BOITEKONG STATION</t>
  </si>
  <si>
    <t>CHACHALAZA STATION</t>
  </si>
  <si>
    <t>THEKWANA STATION</t>
  </si>
  <si>
    <t>KANANA STATION</t>
  </si>
  <si>
    <t>RAMOTSHANA STATION</t>
  </si>
  <si>
    <t>PAARDEKRAAL STATION</t>
  </si>
  <si>
    <t>BOPHUTHATSHWANA STATION</t>
  </si>
  <si>
    <t>1.The Bills of Quantities have been drawn up in accordance with the “Standard System of Measuring Building Work Sixth Edition (Revised1999) published by the South African Association of Quantity Surveyors.</t>
  </si>
  <si>
    <t>2.The agreement is based on the JBCC Series 2000 Principal Building Agreement, prepared by the Joint Building Contracts Committee, Edition 5.0 (Reprint 1), July 2007. The additions, deletions and alterations to the JBCC Principal Agreement as well as the contract specific variables are as stated in the Contract Data. Only the heading and clause numbers for which allowance must be made in the Bills of Quantities are recited.</t>
  </si>
  <si>
    <t>3.The ASAQS Preliminaries compiled by the Association of South African Quantity Surveyors, November 2007, are forming part of the overall Preliminaries Bill of Quantities and the preliminaries specific variables are stated within the Preliminaries Bill of Quantities.</t>
  </si>
  <si>
    <t>4.Descriptions in the Bills of Quantities are abbreviated and comply generally with those in the “Model Preambles for Trades 2008”.</t>
  </si>
  <si>
    <t>6.The prices and rates to be inserted in the Bills of Quantities are to be the full inclusive prices for the work described under the several items. Such prices and rates shall cover all costs and expenses that may be required in and for the execution of the work described, and shall cover the cost of all general risks, liabilities, and obligations set forth or implied in the documents on which the tender is based, as well as overhead charges and profit. Reasonable prices shall be inserted as these will be used as a basis for assessment of payment for additional work that may have to be carried out.</t>
  </si>
  <si>
    <t>7.A price or rate is to be entered against each item in the Bills of Quantities, whether the quantities are stated or not. An item against which no price is entered will be considered to be covered by the other prices or rates in the Bills of Quantities.</t>
  </si>
  <si>
    <t>9.The units of measurement described in the Bills of Quantities are metric units. Abbreviations which may be used in these Bills of Quantities are as follows:</t>
  </si>
  <si>
    <t>5. Unless otherwise stated, items are measured net in accordance with the drawings, and no allowance is made for waste.</t>
  </si>
  <si>
    <t>8. Except where rates only are required, insert all amounts to be included in the total tendered price in the "Amount" column and show the corresponding total tendered price.</t>
  </si>
  <si>
    <t>1.1) Server Computing Hardware, Software, and Services</t>
  </si>
  <si>
    <t>1.2) Storage Hardware, Software, and Services</t>
  </si>
  <si>
    <t>1.3) Workstation Computing Hardware, Software and Services</t>
  </si>
  <si>
    <t>1.4) Mobile Computing Hardware, Software and Services</t>
  </si>
  <si>
    <t>1.5 Information Security Hardware, Software and Services</t>
  </si>
  <si>
    <t>1.6) Fibre Optic Data Communication Hardware, Software and Services</t>
  </si>
  <si>
    <t>1.7) Copper Data Communication Hardware, Software and Services</t>
  </si>
  <si>
    <t>1.8) Wireless Data Communication Hardware, Software and Services</t>
  </si>
  <si>
    <t>1.9) Switch Fabric Hardware, Software and Services</t>
  </si>
  <si>
    <t>1.10)   Telephony Hardware, Software, and Services</t>
  </si>
  <si>
    <t>1.11)  Public Annunciation (incl.Audio Induction Loops) Hardware, Software and Services</t>
  </si>
  <si>
    <t>1.12)  Intercom Hardware, Software, and Services</t>
  </si>
  <si>
    <t>1.13)   Variable Message Signs Hardware, Software, and Services</t>
  </si>
  <si>
    <t>1.14)   Enterprise Resource Planning Software, Configuration, Development &amp; Services</t>
  </si>
  <si>
    <t>1.15)   Enterprise Message Bus and Integration Software, Configuration, Development and Services</t>
  </si>
  <si>
    <t>1.16)   Software Development and Integration Services</t>
  </si>
  <si>
    <t>1.17)   Help Desk Software and Services</t>
  </si>
  <si>
    <t>1.18)   Internet Access Services</t>
  </si>
  <si>
    <t>A) Within the Station Kiosk; (note some of the tasks can run concurrently)</t>
  </si>
  <si>
    <t xml:space="preserve"> i.) Card Office Machine and PIN Pad;</t>
  </si>
  <si>
    <t>1.0  DEFINITIONS AND INTERPRETATION</t>
  </si>
  <si>
    <t>2.0  DOCUMENTS</t>
  </si>
  <si>
    <t>3.0  PREVIOUS WORK AND ADJOINING PROPERTIES</t>
  </si>
  <si>
    <t>5.0  DEPOSIT AND FEES</t>
  </si>
  <si>
    <t>6.0  TEMPORARY SERVICES</t>
  </si>
  <si>
    <t>7.0  PRIME COST AMOUNTS</t>
  </si>
  <si>
    <t>8.0  SPECIAL ATTENDANCE ON N/S SUBCONTRACTORS</t>
  </si>
  <si>
    <t>9.0  GENERAL</t>
  </si>
  <si>
    <t>a) The implementation of labour-optimising construction methods.</t>
  </si>
  <si>
    <t>b) The use of local subcontractors; contemplated herein as subcontractors who are based within the Rustenburg Local Municipality.</t>
  </si>
  <si>
    <t>c) The use of local suppliers; contemplated herein as suppliers who are based within the Rustenburg Local Municipality.</t>
  </si>
  <si>
    <r>
      <t xml:space="preserve">Tenderer _  </t>
    </r>
    <r>
      <rPr>
        <b/>
        <u/>
        <sz val="28"/>
        <rFont val="Arial"/>
        <family val="2"/>
      </rPr>
      <t xml:space="preserve">  </t>
    </r>
  </si>
  <si>
    <r>
      <t xml:space="preserve">Total of the prices inclusive of value added tax: R  </t>
    </r>
    <r>
      <rPr>
        <b/>
        <u/>
        <sz val="28"/>
        <rFont val="Arial"/>
        <family val="2"/>
      </rPr>
      <t xml:space="preserve">  </t>
    </r>
  </si>
  <si>
    <r>
      <t xml:space="preserve">Where an item is not relevant to this specific contract such item is marked </t>
    </r>
    <r>
      <rPr>
        <b/>
        <sz val="28"/>
        <rFont val="Arial"/>
        <family val="2"/>
      </rPr>
      <t>N/A</t>
    </r>
    <r>
      <rPr>
        <sz val="28"/>
        <rFont val="Arial"/>
        <family val="2"/>
      </rPr>
      <t>, signifying "not applicable".</t>
    </r>
  </si>
  <si>
    <r>
      <t xml:space="preserve">Clause 1            </t>
    </r>
    <r>
      <rPr>
        <sz val="28"/>
        <rFont val="Arial"/>
        <family val="2"/>
      </rPr>
      <t>Definitions and interpretation</t>
    </r>
  </si>
  <si>
    <r>
      <t xml:space="preserve">Clause 2            </t>
    </r>
    <r>
      <rPr>
        <sz val="28"/>
        <rFont val="Arial"/>
        <family val="2"/>
      </rPr>
      <t>Offer acceptance and performance</t>
    </r>
  </si>
  <si>
    <r>
      <t xml:space="preserve">Clause 3            </t>
    </r>
    <r>
      <rPr>
        <sz val="28"/>
        <rFont val="Arial"/>
        <family val="2"/>
      </rPr>
      <t>Documents</t>
    </r>
  </si>
  <si>
    <r>
      <t xml:space="preserve">Clause 4            </t>
    </r>
    <r>
      <rPr>
        <sz val="28"/>
        <rFont val="Arial"/>
        <family val="2"/>
      </rPr>
      <t>Design responsibility</t>
    </r>
  </si>
  <si>
    <r>
      <t xml:space="preserve">Clause 5               </t>
    </r>
    <r>
      <rPr>
        <sz val="28"/>
        <rFont val="Arial"/>
        <family val="2"/>
      </rPr>
      <t>Employer's agents</t>
    </r>
  </si>
  <si>
    <r>
      <t xml:space="preserve">Clause 7           </t>
    </r>
    <r>
      <rPr>
        <sz val="28"/>
        <rFont val="Arial"/>
        <family val="2"/>
      </rPr>
      <t>Compliance with regulations</t>
    </r>
  </si>
  <si>
    <r>
      <t xml:space="preserve">Clause 8            </t>
    </r>
    <r>
      <rPr>
        <sz val="28"/>
        <rFont val="Arial"/>
        <family val="2"/>
      </rPr>
      <t>Works risk</t>
    </r>
  </si>
  <si>
    <r>
      <rPr>
        <b/>
        <sz val="28"/>
        <rFont val="Arial"/>
        <family val="2"/>
      </rPr>
      <t>Clause 9</t>
    </r>
    <r>
      <rPr>
        <sz val="28"/>
        <rFont val="Arial"/>
        <family val="2"/>
      </rPr>
      <t xml:space="preserve">            Indemnities</t>
    </r>
  </si>
  <si>
    <r>
      <t xml:space="preserve">Clause 10          </t>
    </r>
    <r>
      <rPr>
        <sz val="28"/>
        <rFont val="Arial"/>
        <family val="2"/>
      </rPr>
      <t>General insurances</t>
    </r>
  </si>
  <si>
    <r>
      <t xml:space="preserve">Clause 11          </t>
    </r>
    <r>
      <rPr>
        <sz val="28"/>
        <rFont val="Arial"/>
        <family val="2"/>
      </rPr>
      <t>Special insurances</t>
    </r>
  </si>
  <si>
    <r>
      <t xml:space="preserve">Clause 12          </t>
    </r>
    <r>
      <rPr>
        <sz val="28"/>
        <rFont val="Arial"/>
        <family val="2"/>
      </rPr>
      <t>Effecting insurances</t>
    </r>
  </si>
  <si>
    <r>
      <t xml:space="preserve">Clause 13           </t>
    </r>
    <r>
      <rPr>
        <sz val="28"/>
        <rFont val="Arial"/>
        <family val="2"/>
      </rPr>
      <t>Assignment</t>
    </r>
  </si>
  <si>
    <r>
      <t xml:space="preserve">Clause 14           </t>
    </r>
    <r>
      <rPr>
        <sz val="28"/>
        <rFont val="Arial"/>
        <family val="2"/>
      </rPr>
      <t>Security ( site camp, contractor to submit the thhree quotations for approval)</t>
    </r>
  </si>
  <si>
    <r>
      <t xml:space="preserve">Clause 15           </t>
    </r>
    <r>
      <rPr>
        <sz val="28"/>
        <rFont val="Arial"/>
        <family val="2"/>
      </rPr>
      <t>Preparation for and execution of the works</t>
    </r>
  </si>
  <si>
    <r>
      <t xml:space="preserve">Clause 16          </t>
    </r>
    <r>
      <rPr>
        <sz val="28"/>
        <rFont val="Arial"/>
        <family val="2"/>
      </rPr>
      <t>Site and Access</t>
    </r>
  </si>
  <si>
    <r>
      <t xml:space="preserve">Clause 17          </t>
    </r>
    <r>
      <rPr>
        <sz val="28"/>
        <rFont val="Arial"/>
        <family val="2"/>
      </rPr>
      <t>Contract instructions</t>
    </r>
  </si>
  <si>
    <r>
      <t xml:space="preserve">Clause 18          </t>
    </r>
    <r>
      <rPr>
        <sz val="28"/>
        <rFont val="Arial"/>
        <family val="2"/>
      </rPr>
      <t>Setting out of the works</t>
    </r>
  </si>
  <si>
    <r>
      <t xml:space="preserve">Clause 19          </t>
    </r>
    <r>
      <rPr>
        <sz val="28"/>
        <rFont val="Arial"/>
        <family val="2"/>
      </rPr>
      <t>Temporary Works and Plant</t>
    </r>
  </si>
  <si>
    <r>
      <t xml:space="preserve">Clause 20           </t>
    </r>
    <r>
      <rPr>
        <sz val="28"/>
        <rFont val="Arial"/>
        <family val="2"/>
      </rPr>
      <t>Nominated Sub-Contractors</t>
    </r>
  </si>
  <si>
    <r>
      <t xml:space="preserve">Clause 21          </t>
    </r>
    <r>
      <rPr>
        <sz val="28"/>
        <rFont val="Arial"/>
        <family val="2"/>
      </rPr>
      <t>Selected Sub-Contractors</t>
    </r>
  </si>
  <si>
    <r>
      <t xml:space="preserve">Clause 22          </t>
    </r>
    <r>
      <rPr>
        <sz val="28"/>
        <rFont val="Arial"/>
        <family val="2"/>
      </rPr>
      <t>Employers Direct Contractors</t>
    </r>
  </si>
  <si>
    <r>
      <t xml:space="preserve">The RM requires an automated Fare Collection System for access control and fare payment on its Rapid Transit System which also will interface with adjacent intelligent transport systems. The items below describe in particular the provision, installation and commissioning of the fare collection system and related ITS components particular to the functionality required at </t>
    </r>
    <r>
      <rPr>
        <b/>
        <sz val="28"/>
        <rFont val="Arial"/>
        <family val="2"/>
      </rPr>
      <t>RRT Stations</t>
    </r>
    <r>
      <rPr>
        <sz val="28"/>
        <rFont val="Arial"/>
        <family val="2"/>
      </rPr>
      <t>.</t>
    </r>
  </si>
  <si>
    <r>
      <t xml:space="preserve">Clause 23             </t>
    </r>
    <r>
      <rPr>
        <sz val="28"/>
        <rFont val="Arial"/>
        <family val="2"/>
      </rPr>
      <t>Contractor's Domestic Sub-Contractors</t>
    </r>
  </si>
  <si>
    <r>
      <t>Clause 24</t>
    </r>
    <r>
      <rPr>
        <sz val="28"/>
        <rFont val="Arial"/>
        <family val="2"/>
      </rPr>
      <t xml:space="preserve">             Practical completion</t>
    </r>
  </si>
  <si>
    <r>
      <t xml:space="preserve">Clause 25             </t>
    </r>
    <r>
      <rPr>
        <sz val="28"/>
        <rFont val="Arial"/>
        <family val="2"/>
      </rPr>
      <t>Works Completion</t>
    </r>
  </si>
  <si>
    <r>
      <t xml:space="preserve">Clause 26             </t>
    </r>
    <r>
      <rPr>
        <sz val="28"/>
        <rFont val="Arial"/>
        <family val="2"/>
      </rPr>
      <t>Final completion</t>
    </r>
  </si>
  <si>
    <r>
      <t xml:space="preserve">Clause 27            </t>
    </r>
    <r>
      <rPr>
        <sz val="28"/>
        <rFont val="Arial"/>
        <family val="2"/>
      </rPr>
      <t>Latent defects liability period</t>
    </r>
  </si>
  <si>
    <r>
      <t xml:space="preserve">Clause 29             </t>
    </r>
    <r>
      <rPr>
        <sz val="28"/>
        <rFont val="Arial"/>
        <family val="2"/>
      </rPr>
      <t>Revision of date for practical completion</t>
    </r>
  </si>
  <si>
    <r>
      <t xml:space="preserve">It should be noted that </t>
    </r>
    <r>
      <rPr>
        <b/>
        <sz val="28"/>
        <rFont val="Arial"/>
        <family val="2"/>
      </rPr>
      <t xml:space="preserve">the site </t>
    </r>
    <r>
      <rPr>
        <sz val="28"/>
        <rFont val="Arial"/>
        <family val="2"/>
      </rPr>
      <t xml:space="preserve">is situated in an area where inclement weather can normally be expected. The contractor is to allow 32 days to be lost through the above cause in the programming of the works, including </t>
    </r>
    <r>
      <rPr>
        <b/>
        <u/>
        <sz val="28"/>
        <rFont val="Arial"/>
        <family val="2"/>
      </rPr>
      <t>any remedial action work</t>
    </r>
    <r>
      <rPr>
        <b/>
        <sz val="28"/>
        <rFont val="Arial"/>
        <family val="2"/>
      </rPr>
      <t xml:space="preserve"> </t>
    </r>
    <r>
      <rPr>
        <sz val="28"/>
        <rFont val="Arial"/>
        <family val="2"/>
      </rPr>
      <t>arising out of such inclement weather. The Contractor is to note that no claim for an extension of the contract time with relevant Preliminaries and General Costs for consequential delays as a result of inclement weather will be entertained.</t>
    </r>
  </si>
  <si>
    <r>
      <t xml:space="preserve">Clause 30                </t>
    </r>
    <r>
      <rPr>
        <sz val="28"/>
        <rFont val="Arial"/>
        <family val="2"/>
      </rPr>
      <t>Penalty for non-completion</t>
    </r>
  </si>
  <si>
    <r>
      <t xml:space="preserve">Clause 31                </t>
    </r>
    <r>
      <rPr>
        <sz val="28"/>
        <rFont val="Arial"/>
        <family val="2"/>
      </rPr>
      <t>Interim payment</t>
    </r>
  </si>
  <si>
    <r>
      <t xml:space="preserve">Clause 32        </t>
    </r>
    <r>
      <rPr>
        <sz val="28"/>
        <rFont val="Arial"/>
        <family val="2"/>
      </rPr>
      <t>Adjustment to the contract value</t>
    </r>
  </si>
  <si>
    <r>
      <t xml:space="preserve">Clause 33         </t>
    </r>
    <r>
      <rPr>
        <sz val="28"/>
        <rFont val="Arial"/>
        <family val="2"/>
      </rPr>
      <t>Recovery of expense and loss</t>
    </r>
  </si>
  <si>
    <r>
      <t xml:space="preserve">Clause 34         </t>
    </r>
    <r>
      <rPr>
        <sz val="28"/>
        <rFont val="Arial"/>
        <family val="2"/>
      </rPr>
      <t>Final account and final payment</t>
    </r>
  </si>
  <si>
    <r>
      <t xml:space="preserve">Clause 35         </t>
    </r>
    <r>
      <rPr>
        <sz val="28"/>
        <rFont val="Arial"/>
        <family val="2"/>
      </rPr>
      <t>Payment to other parties</t>
    </r>
  </si>
  <si>
    <r>
      <t xml:space="preserve">Clause 36         </t>
    </r>
    <r>
      <rPr>
        <sz val="28"/>
        <rFont val="Arial"/>
        <family val="2"/>
      </rPr>
      <t>Termination by employer - contractor's default</t>
    </r>
  </si>
  <si>
    <r>
      <t xml:space="preserve">Clause 37         </t>
    </r>
    <r>
      <rPr>
        <sz val="28"/>
        <rFont val="Arial"/>
        <family val="2"/>
      </rPr>
      <t>Termination by employer - loss and damage</t>
    </r>
  </si>
  <si>
    <r>
      <t xml:space="preserve">Clause 38         </t>
    </r>
    <r>
      <rPr>
        <sz val="28"/>
        <rFont val="Arial"/>
        <family val="2"/>
      </rPr>
      <t>Termination by contractor - employer's default</t>
    </r>
  </si>
  <si>
    <r>
      <t xml:space="preserve">Clause 39         </t>
    </r>
    <r>
      <rPr>
        <sz val="28"/>
        <rFont val="Arial"/>
        <family val="2"/>
      </rPr>
      <t>Termination - cessation of the works</t>
    </r>
  </si>
  <si>
    <r>
      <t xml:space="preserve">Clause 40         </t>
    </r>
    <r>
      <rPr>
        <sz val="28"/>
        <rFont val="Arial"/>
        <family val="2"/>
      </rPr>
      <t>Settlement of disputes</t>
    </r>
  </si>
  <si>
    <r>
      <t xml:space="preserve">Clause 41         </t>
    </r>
    <r>
      <rPr>
        <sz val="28"/>
        <rFont val="Arial"/>
        <family val="2"/>
      </rPr>
      <t>Post tender provisions</t>
    </r>
  </si>
  <si>
    <r>
      <t xml:space="preserve">Clause 42         </t>
    </r>
    <r>
      <rPr>
        <sz val="28"/>
        <rFont val="Arial"/>
        <family val="2"/>
      </rPr>
      <t>Pre-tender information                                                                                                                        Refer Section C1.2: Contract Data</t>
    </r>
  </si>
  <si>
    <r>
      <t xml:space="preserve">1.1  </t>
    </r>
    <r>
      <rPr>
        <sz val="28"/>
        <rFont val="Arial"/>
        <family val="2"/>
      </rPr>
      <t>Definitions and Interpretation</t>
    </r>
  </si>
  <si>
    <r>
      <t xml:space="preserve">2.1  </t>
    </r>
    <r>
      <rPr>
        <sz val="28"/>
        <rFont val="Arial"/>
        <family val="2"/>
      </rPr>
      <t>Checking of documents</t>
    </r>
  </si>
  <si>
    <r>
      <t xml:space="preserve">2.2  </t>
    </r>
    <r>
      <rPr>
        <sz val="28"/>
        <rFont val="Arial"/>
        <family val="2"/>
      </rPr>
      <t>Provisional bills of quantities</t>
    </r>
  </si>
  <si>
    <r>
      <t xml:space="preserve">2.3  </t>
    </r>
    <r>
      <rPr>
        <sz val="28"/>
        <rFont val="Arial"/>
        <family val="2"/>
      </rPr>
      <t>Availability of construction documentation</t>
    </r>
  </si>
  <si>
    <r>
      <t xml:space="preserve">3.1  </t>
    </r>
    <r>
      <rPr>
        <sz val="28"/>
        <rFont val="Arial"/>
        <family val="2"/>
      </rPr>
      <t>Previous work - dimensional accuracy</t>
    </r>
  </si>
  <si>
    <r>
      <t xml:space="preserve">3.2  </t>
    </r>
    <r>
      <rPr>
        <sz val="28"/>
        <rFont val="Arial"/>
        <family val="2"/>
      </rPr>
      <t>Previous work - defects</t>
    </r>
  </si>
  <si>
    <r>
      <t xml:space="preserve">3.3  </t>
    </r>
    <r>
      <rPr>
        <sz val="28"/>
        <rFont val="Arial"/>
        <family val="2"/>
      </rPr>
      <t>Inspection of adjoining properties</t>
    </r>
  </si>
  <si>
    <r>
      <t xml:space="preserve">4.2  </t>
    </r>
    <r>
      <rPr>
        <sz val="28"/>
        <rFont val="Arial"/>
        <family val="2"/>
      </rPr>
      <t>Workmanship samples</t>
    </r>
  </si>
  <si>
    <r>
      <t xml:space="preserve">4.3  </t>
    </r>
    <r>
      <rPr>
        <sz val="28"/>
        <rFont val="Arial"/>
        <family val="2"/>
      </rPr>
      <t>Shop drawings</t>
    </r>
  </si>
  <si>
    <r>
      <t xml:space="preserve">4.4  </t>
    </r>
    <r>
      <rPr>
        <sz val="28"/>
        <rFont val="Arial"/>
        <family val="2"/>
      </rPr>
      <t>Compliance with manufacturer's instructions</t>
    </r>
  </si>
  <si>
    <r>
      <t xml:space="preserve">5.1  </t>
    </r>
    <r>
      <rPr>
        <sz val="28"/>
        <rFont val="Arial"/>
        <family val="2"/>
      </rPr>
      <t>Deposits and fees</t>
    </r>
  </si>
  <si>
    <r>
      <t xml:space="preserve">6.1  </t>
    </r>
    <r>
      <rPr>
        <sz val="28"/>
        <rFont val="Arial"/>
        <family val="2"/>
      </rPr>
      <t>Water</t>
    </r>
  </si>
  <si>
    <r>
      <t xml:space="preserve">6.2  </t>
    </r>
    <r>
      <rPr>
        <sz val="28"/>
        <rFont val="Arial"/>
        <family val="2"/>
      </rPr>
      <t>Electricity</t>
    </r>
  </si>
  <si>
    <r>
      <t xml:space="preserve">6.3  </t>
    </r>
    <r>
      <rPr>
        <sz val="28"/>
        <rFont val="Arial"/>
        <family val="2"/>
      </rPr>
      <t>Telecommunication facilities</t>
    </r>
  </si>
  <si>
    <r>
      <t xml:space="preserve">6.4  </t>
    </r>
    <r>
      <rPr>
        <sz val="28"/>
        <rFont val="Arial"/>
        <family val="2"/>
      </rPr>
      <t>Ablution facilities</t>
    </r>
  </si>
  <si>
    <r>
      <t xml:space="preserve">The </t>
    </r>
    <r>
      <rPr>
        <b/>
        <sz val="28"/>
        <rFont val="Arial"/>
        <family val="2"/>
      </rPr>
      <t xml:space="preserve">contractor </t>
    </r>
    <r>
      <rPr>
        <sz val="28"/>
        <rFont val="Arial"/>
        <family val="2"/>
      </rPr>
      <t>shall ensure that the ablution facilities provided are suitably screened and are not visible to the public and/or employer personnel from any part of the occupied premises and public spaces.</t>
    </r>
  </si>
  <si>
    <r>
      <t xml:space="preserve">7.1  </t>
    </r>
    <r>
      <rPr>
        <sz val="28"/>
        <rFont val="Arial"/>
        <family val="2"/>
      </rPr>
      <t>Responsibility for prime cost amounts</t>
    </r>
  </si>
  <si>
    <r>
      <t xml:space="preserve">8.1  </t>
    </r>
    <r>
      <rPr>
        <sz val="28"/>
        <rFont val="Arial"/>
        <family val="2"/>
      </rPr>
      <t>Special attendance</t>
    </r>
  </si>
  <si>
    <r>
      <t xml:space="preserve">9.1  </t>
    </r>
    <r>
      <rPr>
        <sz val="28"/>
        <rFont val="Arial"/>
        <family val="2"/>
      </rPr>
      <t>Protection of the works</t>
    </r>
  </si>
  <si>
    <r>
      <t xml:space="preserve">9.2  </t>
    </r>
    <r>
      <rPr>
        <sz val="28"/>
        <rFont val="Arial"/>
        <family val="2"/>
      </rPr>
      <t>Protection / isolation of existing / sectionally occupied works</t>
    </r>
  </si>
  <si>
    <r>
      <t xml:space="preserve">9.3  </t>
    </r>
    <r>
      <rPr>
        <sz val="28"/>
        <rFont val="Arial"/>
        <family val="2"/>
      </rPr>
      <t>Security of the works</t>
    </r>
  </si>
  <si>
    <r>
      <t xml:space="preserve">9.4  </t>
    </r>
    <r>
      <rPr>
        <sz val="28"/>
        <rFont val="Arial"/>
        <family val="2"/>
      </rPr>
      <t>Notice before covering work</t>
    </r>
  </si>
  <si>
    <r>
      <t xml:space="preserve">9.5  </t>
    </r>
    <r>
      <rPr>
        <sz val="28"/>
        <rFont val="Arial"/>
        <family val="2"/>
      </rPr>
      <t>Disturbance</t>
    </r>
  </si>
  <si>
    <r>
      <t xml:space="preserve">9.6  </t>
    </r>
    <r>
      <rPr>
        <sz val="28"/>
        <rFont val="Arial"/>
        <family val="2"/>
      </rPr>
      <t>Environmental disturbance</t>
    </r>
  </si>
  <si>
    <r>
      <t xml:space="preserve">9.7  </t>
    </r>
    <r>
      <rPr>
        <sz val="28"/>
        <rFont val="Arial"/>
        <family val="2"/>
      </rPr>
      <t>Works cleaning and clearing</t>
    </r>
  </si>
  <si>
    <r>
      <t xml:space="preserve">9.8  </t>
    </r>
    <r>
      <rPr>
        <sz val="28"/>
        <rFont val="Arial"/>
        <family val="2"/>
      </rPr>
      <t>Vermin</t>
    </r>
  </si>
  <si>
    <r>
      <t xml:space="preserve">9.9  </t>
    </r>
    <r>
      <rPr>
        <sz val="28"/>
        <rFont val="Arial"/>
        <family val="2"/>
      </rPr>
      <t>Overhand work</t>
    </r>
  </si>
  <si>
    <r>
      <t>SECTION C: SPECIFIC PRELIMINARIES</t>
    </r>
    <r>
      <rPr>
        <b/>
        <sz val="28"/>
        <rFont val="Arial"/>
        <family val="2"/>
      </rPr>
      <t xml:space="preserve"> </t>
    </r>
  </si>
  <si>
    <r>
      <rPr>
        <sz val="28"/>
        <rFont val="Arial"/>
        <family val="2"/>
      </rPr>
      <t xml:space="preserve">                       </t>
    </r>
    <r>
      <rPr>
        <u/>
        <sz val="28"/>
        <rFont val="Arial"/>
        <family val="2"/>
      </rPr>
      <t>Weeks</t>
    </r>
    <r>
      <rPr>
        <sz val="28"/>
        <rFont val="Arial"/>
        <family val="2"/>
      </rPr>
      <t xml:space="preserve">         </t>
    </r>
    <r>
      <rPr>
        <u/>
        <sz val="28"/>
        <rFont val="Arial"/>
        <family val="2"/>
      </rPr>
      <t>Rate per week</t>
    </r>
    <r>
      <rPr>
        <sz val="28"/>
        <rFont val="Arial"/>
        <family val="2"/>
      </rPr>
      <t xml:space="preserve">             </t>
    </r>
    <r>
      <rPr>
        <u/>
        <sz val="28"/>
        <rFont val="Arial"/>
        <family val="2"/>
      </rPr>
      <t xml:space="preserve">Amount </t>
    </r>
  </si>
  <si>
    <r>
      <t>Co-operation of Contractor for Cost Contro</t>
    </r>
    <r>
      <rPr>
        <b/>
        <sz val="28"/>
        <rFont val="Arial"/>
        <family val="2"/>
      </rPr>
      <t>l</t>
    </r>
  </si>
  <si>
    <r>
      <t xml:space="preserve">                         Months         </t>
    </r>
    <r>
      <rPr>
        <u/>
        <sz val="28"/>
        <rFont val="Arial"/>
        <family val="2"/>
      </rPr>
      <t>Rate per month</t>
    </r>
    <r>
      <rPr>
        <sz val="28"/>
        <rFont val="Arial"/>
        <family val="2"/>
      </rPr>
      <t xml:space="preserve">           </t>
    </r>
    <r>
      <rPr>
        <u/>
        <sz val="28"/>
        <rFont val="Arial"/>
        <family val="2"/>
      </rPr>
      <t xml:space="preserve">Amount   </t>
    </r>
  </si>
  <si>
    <r>
      <t>Control of Sand, Dust, Mud and Noise Pollution on Site, Public</t>
    </r>
    <r>
      <rPr>
        <b/>
        <sz val="28"/>
        <rFont val="Arial"/>
        <family val="2"/>
      </rPr>
      <t xml:space="preserve"> </t>
    </r>
    <r>
      <rPr>
        <b/>
        <u/>
        <sz val="28"/>
        <rFont val="Arial"/>
        <family val="2"/>
      </rPr>
      <t>Spaces, Public Roads, etc</t>
    </r>
    <r>
      <rPr>
        <b/>
        <sz val="2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</si>
</sst>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0.00_-;\-&quot;R&quot;* #,##0.00_-;_-&quot;R&quot;* &quot;-&quot;??_-;_-@_-"/>
    <numFmt numFmtId="43" formatCode="_-* #,##0.00_-;\-* #,##0.00_-;_-* &quot;-&quot;??_-;_-@_-"/>
    <numFmt numFmtId="164" formatCode="_(&quot;$&quot;* #,##0.00_);_(&quot;$&quot;* \(#,##0.00\);_(&quot;$&quot;* &quot;-&quot;??_);_(@_)"/>
    <numFmt numFmtId="165" formatCode="_-[$R-1C09]* #,##0.00_-;\-[$R-1C09]* #,##0.00_-;_-[$R-1C09]* &quot;-&quot;??_-;_-@_-"/>
    <numFmt numFmtId="166" formatCode="_ * #,##0.00_ ;_ * \-#,##0.00_ ;_ * &quot;-&quot;??_ ;_ @_ "/>
    <numFmt numFmtId="167" formatCode="_ [$R-436]\ * #,##0.00_ ;_ [$R-436]\ * \-#,##0.00_ ;_ [$R-436]\ * &quot;-&quot;??_ ;_ @_ "/>
    <numFmt numFmtId="168" formatCode="_ &quot;R&quot;\ * #,##0.00_ ;_ &quot;R&quot;\ * \-#,##0.00_ ;_ &quot;R&quot;\ * &quot;-&quot;??_ ;_ @_ "/>
    <numFmt numFmtId="169" formatCode="[$R-1C09]#,##0.00"/>
  </numFmts>
  <fonts count="14"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2"/>
      <name val="Arial"/>
      <family val="2"/>
    </font>
    <font>
      <b/>
      <sz val="12"/>
      <name val="Arial"/>
      <family val="2"/>
    </font>
    <font>
      <b/>
      <sz val="28"/>
      <name val="Arial"/>
      <family val="2"/>
    </font>
    <font>
      <b/>
      <sz val="9"/>
      <name val="Arial"/>
      <family val="2"/>
    </font>
    <font>
      <sz val="28"/>
      <name val="Calibri"/>
      <family val="2"/>
      <scheme val="minor"/>
    </font>
    <font>
      <sz val="28"/>
      <name val="Arial"/>
      <family val="2"/>
    </font>
    <font>
      <b/>
      <sz val="28"/>
      <name val="Calibri"/>
      <family val="2"/>
      <scheme val="minor"/>
    </font>
    <font>
      <b/>
      <u/>
      <sz val="28"/>
      <name val="Arial"/>
      <family val="2"/>
    </font>
    <font>
      <u/>
      <sz val="2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cellStyleXfs>
  <cellXfs count="251">
    <xf numFmtId="0" fontId="0" fillId="0" borderId="0" xfId="0"/>
    <xf numFmtId="0" fontId="3" fillId="0" borderId="0" xfId="0" applyFont="1" applyFill="1" applyBorder="1" applyAlignment="1">
      <alignment vertical="top"/>
    </xf>
    <xf numFmtId="0" fontId="3" fillId="0" borderId="0" xfId="0" applyFont="1" applyFill="1" applyBorder="1" applyAlignment="1">
      <alignment vertical="top" wrapText="1"/>
    </xf>
    <xf numFmtId="43" fontId="3" fillId="0" borderId="0" xfId="0" applyNumberFormat="1" applyFont="1" applyFill="1" applyBorder="1" applyAlignment="1">
      <alignment vertical="top"/>
    </xf>
    <xf numFmtId="164" fontId="3" fillId="0" borderId="0" xfId="2" applyFont="1" applyFill="1" applyBorder="1" applyAlignment="1">
      <alignment vertical="top"/>
    </xf>
    <xf numFmtId="44" fontId="3" fillId="0" borderId="0" xfId="0" applyNumberFormat="1" applyFont="1" applyFill="1" applyBorder="1" applyAlignment="1">
      <alignment vertical="top"/>
    </xf>
    <xf numFmtId="0" fontId="4" fillId="0" borderId="0" xfId="0" applyFont="1" applyFill="1" applyBorder="1" applyAlignment="1">
      <alignment vertical="top"/>
    </xf>
    <xf numFmtId="44" fontId="3" fillId="0" borderId="0" xfId="0" applyNumberFormat="1" applyFont="1" applyFill="1" applyBorder="1" applyAlignment="1">
      <alignment vertical="top" wrapText="1"/>
    </xf>
    <xf numFmtId="0" fontId="4" fillId="0" borderId="4" xfId="0" applyFont="1" applyFill="1" applyBorder="1" applyAlignment="1">
      <alignment horizontal="center" vertical="top"/>
    </xf>
    <xf numFmtId="0" fontId="3" fillId="0" borderId="2" xfId="0" applyFont="1" applyFill="1" applyBorder="1" applyAlignment="1">
      <alignment horizontal="center" vertical="top"/>
    </xf>
    <xf numFmtId="0" fontId="4" fillId="0" borderId="2" xfId="0" applyFont="1" applyFill="1" applyBorder="1" applyAlignment="1">
      <alignment horizontal="left" vertical="top" wrapText="1"/>
    </xf>
    <xf numFmtId="167"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pplyProtection="1"/>
    <xf numFmtId="0" fontId="4" fillId="0" borderId="2" xfId="0" applyFont="1" applyFill="1" applyBorder="1" applyAlignment="1">
      <alignment horizontal="right"/>
    </xf>
    <xf numFmtId="168" fontId="4" fillId="0" borderId="2" xfId="2" applyNumberFormat="1" applyFont="1" applyFill="1" applyBorder="1" applyAlignment="1">
      <alignment horizontal="right" vertical="top"/>
    </xf>
    <xf numFmtId="0" fontId="3" fillId="0" borderId="2" xfId="0" applyFont="1" applyFill="1" applyBorder="1" applyAlignment="1">
      <alignment horizontal="left"/>
    </xf>
    <xf numFmtId="0" fontId="3" fillId="0" borderId="2" xfId="0" applyFont="1" applyFill="1" applyBorder="1" applyAlignment="1">
      <alignment horizontal="center"/>
    </xf>
    <xf numFmtId="168" fontId="3" fillId="0" borderId="2" xfId="0" applyNumberFormat="1" applyFont="1" applyFill="1" applyBorder="1" applyAlignment="1">
      <alignment horizontal="right" vertical="top"/>
    </xf>
    <xf numFmtId="0" fontId="4" fillId="0" borderId="2" xfId="0" applyFont="1" applyFill="1" applyBorder="1" applyAlignment="1">
      <alignment horizontal="left"/>
    </xf>
    <xf numFmtId="0" fontId="4" fillId="0" borderId="2" xfId="0" applyFont="1" applyFill="1" applyBorder="1" applyAlignment="1"/>
    <xf numFmtId="168" fontId="4" fillId="0" borderId="2" xfId="0" applyNumberFormat="1" applyFont="1" applyFill="1" applyBorder="1" applyAlignment="1">
      <alignment horizontal="right" vertical="top"/>
    </xf>
    <xf numFmtId="0" fontId="3" fillId="0" borderId="2" xfId="0" applyFont="1" applyFill="1" applyBorder="1" applyAlignment="1"/>
    <xf numFmtId="0" fontId="4" fillId="0" borderId="3" xfId="0" applyFont="1" applyFill="1" applyBorder="1" applyAlignment="1">
      <alignment horizontal="left"/>
    </xf>
    <xf numFmtId="0" fontId="4" fillId="0" borderId="3" xfId="0" applyFont="1" applyFill="1" applyBorder="1" applyAlignment="1"/>
    <xf numFmtId="168" fontId="4" fillId="0" borderId="3" xfId="0" applyNumberFormat="1" applyFont="1" applyFill="1" applyBorder="1" applyAlignment="1">
      <alignment horizontal="right" vertical="top"/>
    </xf>
    <xf numFmtId="0" fontId="7" fillId="2" borderId="0" xfId="0" applyFont="1" applyFill="1" applyBorder="1" applyAlignment="1">
      <alignment horizontal="left" vertical="center" wrapText="1"/>
    </xf>
    <xf numFmtId="0" fontId="7" fillId="2" borderId="0" xfId="0" applyFont="1" applyFill="1" applyAlignment="1">
      <alignment horizontal="center" vertical="center"/>
    </xf>
    <xf numFmtId="0" fontId="6" fillId="2" borderId="15" xfId="0" applyFont="1" applyFill="1" applyBorder="1" applyAlignment="1">
      <alignment vertical="top" wrapText="1"/>
    </xf>
    <xf numFmtId="0" fontId="8" fillId="2" borderId="2" xfId="0" applyNumberFormat="1" applyFont="1" applyFill="1" applyBorder="1" applyAlignment="1">
      <alignment horizontal="center" vertical="top" wrapText="1"/>
    </xf>
    <xf numFmtId="4" fontId="6" fillId="2" borderId="2" xfId="0" applyNumberFormat="1" applyFont="1" applyFill="1" applyBorder="1" applyAlignment="1">
      <alignment vertical="top" wrapText="1"/>
    </xf>
    <xf numFmtId="0" fontId="6" fillId="2" borderId="30" xfId="0" applyNumberFormat="1" applyFont="1" applyFill="1" applyBorder="1" applyAlignment="1">
      <alignment horizontal="center" vertical="top"/>
    </xf>
    <xf numFmtId="0" fontId="6" fillId="2" borderId="31" xfId="0" applyNumberFormat="1" applyFont="1" applyFill="1" applyBorder="1" applyAlignment="1">
      <alignment horizontal="center" vertical="top"/>
    </xf>
    <xf numFmtId="0" fontId="6" fillId="2" borderId="32" xfId="0" applyNumberFormat="1" applyFont="1" applyFill="1" applyBorder="1" applyAlignment="1">
      <alignment horizontal="center" vertical="top"/>
    </xf>
    <xf numFmtId="0" fontId="5" fillId="2" borderId="4" xfId="0" applyFont="1" applyFill="1" applyBorder="1"/>
    <xf numFmtId="0" fontId="6" fillId="2" borderId="2" xfId="0" applyNumberFormat="1" applyFont="1" applyFill="1" applyBorder="1" applyAlignment="1">
      <alignment vertical="top" wrapText="1"/>
    </xf>
    <xf numFmtId="49" fontId="6" fillId="2" borderId="2" xfId="0" applyNumberFormat="1" applyFont="1" applyFill="1" applyBorder="1" applyAlignment="1">
      <alignment vertical="top" wrapText="1"/>
    </xf>
    <xf numFmtId="0" fontId="6" fillId="2" borderId="2" xfId="0" applyNumberFormat="1" applyFont="1" applyFill="1" applyBorder="1" applyAlignment="1">
      <alignment horizontal="center" vertical="top" wrapText="1"/>
    </xf>
    <xf numFmtId="43" fontId="6" fillId="2" borderId="2" xfId="1" applyFont="1" applyFill="1" applyBorder="1" applyAlignment="1">
      <alignment vertical="top" wrapText="1"/>
    </xf>
    <xf numFmtId="0" fontId="6" fillId="2" borderId="2" xfId="0" applyFont="1" applyFill="1" applyBorder="1" applyAlignment="1">
      <alignment vertical="top" wrapText="1"/>
    </xf>
    <xf numFmtId="0" fontId="5" fillId="2" borderId="2" xfId="0" applyNumberFormat="1" applyFont="1" applyFill="1" applyBorder="1" applyAlignment="1">
      <alignment vertical="top"/>
    </xf>
    <xf numFmtId="49" fontId="5" fillId="2" borderId="2" xfId="0" applyNumberFormat="1" applyFont="1" applyFill="1" applyBorder="1" applyAlignment="1">
      <alignment vertical="top"/>
    </xf>
    <xf numFmtId="0" fontId="5" fillId="2" borderId="2" xfId="0" applyNumberFormat="1" applyFont="1" applyFill="1" applyBorder="1" applyAlignment="1">
      <alignment vertical="top" wrapText="1"/>
    </xf>
    <xf numFmtId="0" fontId="5" fillId="2" borderId="2" xfId="0" applyNumberFormat="1" applyFont="1" applyFill="1" applyBorder="1" applyAlignment="1">
      <alignment horizontal="center" vertical="top"/>
    </xf>
    <xf numFmtId="43" fontId="5" fillId="2" borderId="2" xfId="1" applyFont="1" applyFill="1" applyBorder="1" applyAlignment="1">
      <alignment vertical="top"/>
    </xf>
    <xf numFmtId="43" fontId="5" fillId="2" borderId="2" xfId="0" applyNumberFormat="1" applyFont="1" applyFill="1" applyBorder="1" applyAlignment="1">
      <alignment vertical="top"/>
    </xf>
    <xf numFmtId="0" fontId="5" fillId="2" borderId="2" xfId="0" applyFont="1" applyFill="1" applyBorder="1"/>
    <xf numFmtId="0" fontId="6" fillId="2" borderId="15" xfId="0" applyNumberFormat="1" applyFont="1" applyFill="1" applyBorder="1" applyAlignment="1">
      <alignment vertical="top" wrapText="1"/>
    </xf>
    <xf numFmtId="49" fontId="6" fillId="2" borderId="15" xfId="0" applyNumberFormat="1" applyFont="1" applyFill="1" applyBorder="1" applyAlignment="1">
      <alignment vertical="top" wrapText="1"/>
    </xf>
    <xf numFmtId="0" fontId="6" fillId="2" borderId="15" xfId="0" applyNumberFormat="1" applyFont="1" applyFill="1" applyBorder="1" applyAlignment="1">
      <alignment horizontal="center" vertical="top" wrapText="1"/>
    </xf>
    <xf numFmtId="43" fontId="6" fillId="2" borderId="15" xfId="1" applyFont="1" applyFill="1" applyBorder="1" applyAlignment="1">
      <alignment vertical="top" wrapText="1"/>
    </xf>
    <xf numFmtId="43" fontId="6" fillId="2" borderId="2" xfId="0" applyNumberFormat="1" applyFont="1" applyFill="1" applyBorder="1" applyAlignment="1">
      <alignment vertical="top" wrapText="1"/>
    </xf>
    <xf numFmtId="43" fontId="6" fillId="2" borderId="2" xfId="1" applyNumberFormat="1" applyFont="1" applyFill="1" applyBorder="1" applyAlignment="1">
      <alignment vertical="top" wrapText="1"/>
    </xf>
    <xf numFmtId="43" fontId="6" fillId="2" borderId="15" xfId="0" applyNumberFormat="1" applyFont="1" applyFill="1" applyBorder="1" applyAlignment="1">
      <alignment vertical="top" wrapText="1"/>
    </xf>
    <xf numFmtId="0" fontId="6" fillId="2" borderId="11" xfId="0" applyNumberFormat="1" applyFont="1" applyFill="1" applyBorder="1" applyAlignment="1">
      <alignment horizontal="center" vertical="top"/>
    </xf>
    <xf numFmtId="0" fontId="6" fillId="2" borderId="12" xfId="0" applyNumberFormat="1" applyFont="1" applyFill="1" applyBorder="1" applyAlignment="1">
      <alignment horizontal="center" vertical="top"/>
    </xf>
    <xf numFmtId="0" fontId="6" fillId="2" borderId="29" xfId="0" applyNumberFormat="1" applyFont="1" applyFill="1" applyBorder="1" applyAlignment="1">
      <alignment horizontal="center" vertical="top"/>
    </xf>
    <xf numFmtId="0" fontId="5" fillId="2" borderId="0" xfId="0" applyFont="1" applyFill="1"/>
    <xf numFmtId="0" fontId="6" fillId="2" borderId="0" xfId="0" applyNumberFormat="1" applyFont="1" applyFill="1" applyAlignment="1">
      <alignment vertical="top" wrapText="1"/>
    </xf>
    <xf numFmtId="4" fontId="6" fillId="2" borderId="0" xfId="0" applyNumberFormat="1" applyFont="1" applyFill="1" applyAlignment="1">
      <alignment vertical="top" wrapText="1"/>
    </xf>
    <xf numFmtId="0" fontId="6" fillId="2" borderId="0" xfId="0" applyFont="1" applyFill="1" applyAlignment="1">
      <alignment vertical="top" wrapText="1"/>
    </xf>
    <xf numFmtId="0" fontId="5" fillId="2" borderId="0" xfId="0" applyNumberFormat="1" applyFont="1" applyFill="1" applyAlignment="1">
      <alignment vertical="top"/>
    </xf>
    <xf numFmtId="43" fontId="6" fillId="2" borderId="2" xfId="0" applyNumberFormat="1" applyFont="1" applyFill="1" applyBorder="1" applyAlignment="1">
      <alignment vertical="top"/>
    </xf>
    <xf numFmtId="0" fontId="5" fillId="2" borderId="3" xfId="0" applyNumberFormat="1" applyFont="1" applyFill="1" applyBorder="1" applyAlignment="1">
      <alignment vertical="top"/>
    </xf>
    <xf numFmtId="49" fontId="5" fillId="2" borderId="3" xfId="0" applyNumberFormat="1" applyFont="1" applyFill="1" applyBorder="1" applyAlignment="1">
      <alignment vertical="top"/>
    </xf>
    <xf numFmtId="0" fontId="5" fillId="2" borderId="3" xfId="0" applyNumberFormat="1" applyFont="1" applyFill="1" applyBorder="1" applyAlignment="1">
      <alignment vertical="top" wrapText="1"/>
    </xf>
    <xf numFmtId="0" fontId="5" fillId="2" borderId="3" xfId="0" applyNumberFormat="1" applyFont="1" applyFill="1" applyBorder="1" applyAlignment="1">
      <alignment horizontal="center" vertical="top"/>
    </xf>
    <xf numFmtId="43" fontId="5" fillId="2" borderId="3" xfId="1" applyFont="1" applyFill="1" applyBorder="1" applyAlignment="1">
      <alignment vertical="top"/>
    </xf>
    <xf numFmtId="43" fontId="5" fillId="2" borderId="3" xfId="0" applyNumberFormat="1" applyFont="1" applyFill="1" applyBorder="1" applyAlignment="1">
      <alignment vertical="top"/>
    </xf>
    <xf numFmtId="0" fontId="9" fillId="2" borderId="0" xfId="0" applyFont="1" applyFill="1" applyBorder="1"/>
    <xf numFmtId="0" fontId="9" fillId="2" borderId="0" xfId="0" applyFont="1" applyFill="1" applyAlignment="1">
      <alignment horizontal="left" vertical="center"/>
    </xf>
    <xf numFmtId="0" fontId="9" fillId="2" borderId="0" xfId="0" applyFont="1" applyFill="1"/>
    <xf numFmtId="43" fontId="9" fillId="2" borderId="0" xfId="0" applyNumberFormat="1" applyFont="1" applyFill="1"/>
    <xf numFmtId="49" fontId="10" fillId="2" borderId="15" xfId="0" applyNumberFormat="1" applyFont="1" applyFill="1" applyBorder="1" applyAlignment="1">
      <alignment horizontal="center" vertical="top"/>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29" xfId="0" applyFont="1" applyFill="1" applyBorder="1" applyAlignment="1">
      <alignment horizontal="center" vertical="top" wrapText="1"/>
    </xf>
    <xf numFmtId="0" fontId="10" fillId="2" borderId="15" xfId="0" applyFont="1" applyFill="1" applyBorder="1" applyAlignment="1">
      <alignment vertical="top" wrapText="1"/>
    </xf>
    <xf numFmtId="0" fontId="10" fillId="2" borderId="15" xfId="0" applyFont="1" applyFill="1" applyBorder="1" applyAlignment="1">
      <alignment horizontal="center"/>
    </xf>
    <xf numFmtId="2" fontId="10" fillId="2" borderId="15" xfId="0" applyNumberFormat="1" applyFont="1" applyFill="1" applyBorder="1" applyAlignment="1">
      <alignment horizontal="right"/>
    </xf>
    <xf numFmtId="43" fontId="10" fillId="2" borderId="15" xfId="2" applyNumberFormat="1" applyFont="1" applyFill="1" applyBorder="1" applyAlignment="1">
      <alignment horizontal="right"/>
    </xf>
    <xf numFmtId="0" fontId="10" fillId="2" borderId="15" xfId="0" applyFont="1" applyFill="1" applyBorder="1" applyAlignment="1">
      <alignment horizontal="center" vertical="center"/>
    </xf>
    <xf numFmtId="2" fontId="10" fillId="2" borderId="15" xfId="0" applyNumberFormat="1" applyFont="1" applyFill="1" applyBorder="1" applyAlignment="1">
      <alignment horizontal="center" vertical="center"/>
    </xf>
    <xf numFmtId="2" fontId="10" fillId="2" borderId="15" xfId="0" applyNumberFormat="1" applyFont="1" applyFill="1" applyBorder="1" applyAlignment="1" applyProtection="1">
      <alignment horizontal="center" vertical="center"/>
      <protection locked="0"/>
    </xf>
    <xf numFmtId="43" fontId="10" fillId="2" borderId="15" xfId="2" applyNumberFormat="1" applyFont="1" applyFill="1" applyBorder="1" applyAlignment="1">
      <alignment horizontal="center" vertical="center"/>
    </xf>
    <xf numFmtId="2" fontId="10" fillId="2" borderId="15" xfId="0" applyNumberFormat="1" applyFont="1" applyFill="1" applyBorder="1" applyAlignment="1" applyProtection="1">
      <alignment horizontal="right"/>
      <protection locked="0"/>
    </xf>
    <xf numFmtId="0" fontId="7" fillId="2" borderId="15" xfId="0" applyFont="1" applyFill="1" applyBorder="1" applyAlignment="1">
      <alignment vertical="top" wrapText="1"/>
    </xf>
    <xf numFmtId="44" fontId="10" fillId="2" borderId="15" xfId="0" applyNumberFormat="1" applyFont="1" applyFill="1" applyBorder="1" applyAlignment="1" applyProtection="1">
      <alignment horizontal="right"/>
      <protection locked="0"/>
    </xf>
    <xf numFmtId="43" fontId="7" fillId="2" borderId="15" xfId="2" applyNumberFormat="1" applyFont="1" applyFill="1" applyBorder="1" applyAlignment="1">
      <alignment horizontal="right"/>
    </xf>
    <xf numFmtId="0" fontId="10" fillId="2" borderId="15" xfId="0" quotePrefix="1" applyFont="1" applyFill="1" applyBorder="1" applyAlignment="1">
      <alignment vertical="top" wrapText="1"/>
    </xf>
    <xf numFmtId="44" fontId="11" fillId="2" borderId="15" xfId="2" applyNumberFormat="1" applyFont="1" applyFill="1" applyBorder="1"/>
    <xf numFmtId="43" fontId="7" fillId="2" borderId="15" xfId="2" applyNumberFormat="1" applyFont="1" applyFill="1" applyBorder="1"/>
    <xf numFmtId="43" fontId="9" fillId="2" borderId="15" xfId="0" applyNumberFormat="1" applyFont="1" applyFill="1" applyBorder="1"/>
    <xf numFmtId="0" fontId="10" fillId="2" borderId="4" xfId="0" applyFont="1" applyFill="1" applyBorder="1" applyAlignment="1">
      <alignment vertical="top" wrapText="1"/>
    </xf>
    <xf numFmtId="0" fontId="10" fillId="2" borderId="4" xfId="0" applyFont="1" applyFill="1" applyBorder="1" applyAlignment="1">
      <alignment horizontal="center"/>
    </xf>
    <xf numFmtId="2" fontId="10" fillId="2" borderId="4" xfId="0" applyNumberFormat="1" applyFont="1" applyFill="1" applyBorder="1" applyAlignment="1">
      <alignment horizontal="right"/>
    </xf>
    <xf numFmtId="2" fontId="10" fillId="2" borderId="4" xfId="0" applyNumberFormat="1" applyFont="1" applyFill="1" applyBorder="1" applyAlignment="1" applyProtection="1">
      <alignment horizontal="right"/>
      <protection locked="0"/>
    </xf>
    <xf numFmtId="43" fontId="7" fillId="2" borderId="4" xfId="2" applyNumberFormat="1" applyFont="1" applyFill="1" applyBorder="1" applyAlignment="1">
      <alignment horizontal="right"/>
    </xf>
    <xf numFmtId="0" fontId="9" fillId="2" borderId="26" xfId="0" applyFont="1" applyFill="1" applyBorder="1"/>
    <xf numFmtId="0" fontId="7" fillId="2" borderId="24" xfId="0" applyFont="1" applyFill="1" applyBorder="1" applyAlignment="1">
      <alignment vertical="top" wrapText="1"/>
    </xf>
    <xf numFmtId="0" fontId="10" fillId="2" borderId="24" xfId="0" applyFont="1" applyFill="1" applyBorder="1" applyAlignment="1">
      <alignment horizontal="center"/>
    </xf>
    <xf numFmtId="2" fontId="10" fillId="2" borderId="24" xfId="0" applyNumberFormat="1" applyFont="1" applyFill="1" applyBorder="1" applyAlignment="1">
      <alignment horizontal="right"/>
    </xf>
    <xf numFmtId="2" fontId="10" fillId="2" borderId="24" xfId="0" applyNumberFormat="1" applyFont="1" applyFill="1" applyBorder="1" applyAlignment="1" applyProtection="1">
      <alignment horizontal="right"/>
      <protection locked="0"/>
    </xf>
    <xf numFmtId="43" fontId="7" fillId="2" borderId="25" xfId="2" applyNumberFormat="1" applyFont="1" applyFill="1" applyBorder="1" applyAlignment="1">
      <alignment horizontal="right"/>
    </xf>
    <xf numFmtId="0" fontId="10" fillId="2" borderId="3" xfId="0" applyFont="1" applyFill="1" applyBorder="1" applyAlignment="1">
      <alignment vertical="top" wrapText="1"/>
    </xf>
    <xf numFmtId="0" fontId="10" fillId="2" borderId="3" xfId="0" applyFont="1" applyFill="1" applyBorder="1" applyAlignment="1">
      <alignment horizontal="center"/>
    </xf>
    <xf numFmtId="2" fontId="10" fillId="2" borderId="3" xfId="0" applyNumberFormat="1" applyFont="1" applyFill="1" applyBorder="1" applyAlignment="1">
      <alignment horizontal="right"/>
    </xf>
    <xf numFmtId="2" fontId="10" fillId="2" borderId="3" xfId="0" applyNumberFormat="1" applyFont="1" applyFill="1" applyBorder="1" applyAlignment="1" applyProtection="1">
      <alignment horizontal="right"/>
      <protection locked="0"/>
    </xf>
    <xf numFmtId="43" fontId="9" fillId="2" borderId="3" xfId="0" applyNumberFormat="1" applyFont="1" applyFill="1" applyBorder="1"/>
    <xf numFmtId="49" fontId="10" fillId="2" borderId="4" xfId="0" applyNumberFormat="1" applyFont="1" applyFill="1" applyBorder="1" applyAlignment="1">
      <alignment horizontal="center" vertical="top"/>
    </xf>
    <xf numFmtId="49" fontId="10" fillId="2" borderId="23" xfId="0" applyNumberFormat="1" applyFont="1" applyFill="1" applyBorder="1" applyAlignment="1">
      <alignment horizontal="center" vertical="top"/>
    </xf>
    <xf numFmtId="49" fontId="10" fillId="2" borderId="3" xfId="0" applyNumberFormat="1" applyFont="1" applyFill="1" applyBorder="1" applyAlignment="1">
      <alignment horizontal="center" vertical="top"/>
    </xf>
    <xf numFmtId="0" fontId="7" fillId="2" borderId="3" xfId="0" applyFont="1" applyFill="1" applyBorder="1" applyAlignment="1">
      <alignment vertical="top" wrapText="1"/>
    </xf>
    <xf numFmtId="43" fontId="7" fillId="2" borderId="3" xfId="2" applyNumberFormat="1" applyFont="1" applyFill="1" applyBorder="1" applyAlignment="1">
      <alignment horizontal="right"/>
    </xf>
    <xf numFmtId="43" fontId="10" fillId="2" borderId="3" xfId="2" applyNumberFormat="1" applyFont="1" applyFill="1" applyBorder="1" applyAlignment="1">
      <alignment horizontal="right"/>
    </xf>
    <xf numFmtId="43" fontId="10" fillId="2" borderId="4" xfId="2" applyNumberFormat="1" applyFont="1" applyFill="1" applyBorder="1" applyAlignment="1">
      <alignment horizontal="right"/>
    </xf>
    <xf numFmtId="43" fontId="11" fillId="2" borderId="25" xfId="2" applyNumberFormat="1" applyFont="1" applyFill="1" applyBorder="1" applyAlignment="1">
      <alignment horizontal="right" vertical="center"/>
    </xf>
    <xf numFmtId="165" fontId="10" fillId="2" borderId="15" xfId="0" applyNumberFormat="1" applyFont="1" applyFill="1" applyBorder="1" applyAlignment="1" applyProtection="1">
      <alignment horizontal="right"/>
      <protection locked="0"/>
    </xf>
    <xf numFmtId="43" fontId="7" fillId="2" borderId="15" xfId="2" applyNumberFormat="1" applyFont="1" applyFill="1" applyBorder="1" applyAlignment="1" applyProtection="1">
      <alignment horizontal="right"/>
      <protection locked="0"/>
    </xf>
    <xf numFmtId="2" fontId="10" fillId="2" borderId="11" xfId="0" applyNumberFormat="1" applyFont="1" applyFill="1" applyBorder="1" applyAlignment="1" applyProtection="1">
      <alignment horizontal="right"/>
      <protection locked="0"/>
    </xf>
    <xf numFmtId="43" fontId="10" fillId="2" borderId="1" xfId="2" applyNumberFormat="1" applyFont="1" applyFill="1" applyBorder="1" applyAlignment="1">
      <alignment horizontal="right"/>
    </xf>
    <xf numFmtId="169" fontId="10" fillId="2" borderId="15" xfId="0" applyNumberFormat="1" applyFont="1" applyFill="1" applyBorder="1" applyAlignment="1" applyProtection="1">
      <alignment horizontal="right"/>
      <protection locked="0"/>
    </xf>
    <xf numFmtId="49" fontId="10" fillId="2" borderId="0" xfId="0" applyNumberFormat="1" applyFont="1" applyFill="1" applyBorder="1" applyAlignment="1">
      <alignment horizontal="center" vertical="top"/>
    </xf>
    <xf numFmtId="0" fontId="7" fillId="2" borderId="0" xfId="0" applyFont="1" applyFill="1" applyBorder="1" applyAlignment="1">
      <alignment vertical="top" wrapText="1"/>
    </xf>
    <xf numFmtId="0" fontId="10" fillId="2" borderId="0" xfId="0" applyFont="1" applyFill="1" applyBorder="1" applyAlignment="1">
      <alignment horizontal="center"/>
    </xf>
    <xf numFmtId="2" fontId="10" fillId="2" borderId="0" xfId="0" applyNumberFormat="1" applyFont="1" applyFill="1" applyBorder="1" applyAlignment="1">
      <alignment horizontal="right"/>
    </xf>
    <xf numFmtId="2" fontId="10" fillId="2" borderId="0" xfId="0" applyNumberFormat="1" applyFont="1" applyFill="1" applyBorder="1" applyAlignment="1" applyProtection="1">
      <alignment horizontal="right"/>
      <protection locked="0"/>
    </xf>
    <xf numFmtId="43" fontId="7" fillId="2" borderId="0" xfId="2" applyNumberFormat="1" applyFont="1" applyFill="1" applyBorder="1" applyAlignment="1">
      <alignment horizontal="right"/>
    </xf>
    <xf numFmtId="0" fontId="10" fillId="2" borderId="0" xfId="0" applyFont="1" applyFill="1" applyBorder="1"/>
    <xf numFmtId="0" fontId="10" fillId="2" borderId="0" xfId="0" applyFont="1" applyFill="1" applyAlignment="1">
      <alignment horizontal="left" vertical="center"/>
    </xf>
    <xf numFmtId="0" fontId="10" fillId="2" borderId="0" xfId="0" applyFont="1" applyFill="1"/>
    <xf numFmtId="43" fontId="10" fillId="2" borderId="0" xfId="0" applyNumberFormat="1" applyFont="1" applyFill="1"/>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43" fontId="7" fillId="2" borderId="0" xfId="0" applyNumberFormat="1" applyFont="1" applyFill="1" applyBorder="1" applyAlignment="1">
      <alignment horizontal="center" vertical="center" wrapText="1"/>
    </xf>
    <xf numFmtId="0" fontId="7" fillId="2" borderId="0" xfId="0" applyFont="1" applyFill="1" applyBorder="1" applyAlignment="1">
      <alignment horizontal="left" vertical="center" indent="1"/>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xf numFmtId="0" fontId="10"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top"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7" xfId="0" applyFont="1" applyFill="1" applyBorder="1" applyAlignment="1">
      <alignment horizontal="center"/>
    </xf>
    <xf numFmtId="0" fontId="7" fillId="2" borderId="15" xfId="0" applyFont="1" applyFill="1" applyBorder="1" applyAlignment="1">
      <alignment horizontal="center"/>
    </xf>
    <xf numFmtId="0" fontId="7" fillId="2" borderId="10" xfId="0" applyFont="1" applyFill="1" applyBorder="1" applyAlignment="1">
      <alignment horizontal="center"/>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0" xfId="0" applyFont="1" applyFill="1" applyAlignment="1">
      <alignment horizontal="center" vertical="center" wrapText="1"/>
    </xf>
    <xf numFmtId="43" fontId="7" fillId="2" borderId="0" xfId="0" applyNumberFormat="1"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left" vertical="center" indent="3"/>
    </xf>
    <xf numFmtId="0" fontId="10" fillId="2" borderId="0" xfId="0" applyFont="1" applyFill="1" applyAlignment="1">
      <alignment horizontal="left" vertical="center" wrapText="1"/>
    </xf>
    <xf numFmtId="0" fontId="10" fillId="2" borderId="0" xfId="0" applyFont="1" applyFill="1" applyAlignment="1">
      <alignment vertical="center"/>
    </xf>
    <xf numFmtId="0" fontId="10" fillId="2" borderId="0" xfId="0" applyFont="1" applyFill="1" applyAlignment="1">
      <alignment horizontal="left" vertical="center" wrapText="1"/>
    </xf>
    <xf numFmtId="43" fontId="10" fillId="2" borderId="0" xfId="0" applyNumberFormat="1"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right" vertical="center" wrapText="1"/>
    </xf>
    <xf numFmtId="0" fontId="10" fillId="2" borderId="0" xfId="0" applyFont="1" applyFill="1" applyAlignment="1">
      <alignment horizontal="left" vertical="center" wrapText="1" indent="1"/>
    </xf>
    <xf numFmtId="43" fontId="10" fillId="2" borderId="0" xfId="0" applyNumberFormat="1" applyFont="1" applyFill="1" applyAlignment="1">
      <alignment vertical="center" wrapText="1"/>
    </xf>
    <xf numFmtId="0" fontId="10" fillId="2" borderId="0" xfId="0" applyFont="1" applyFill="1" applyAlignment="1">
      <alignment horizontal="left" vertical="center" indent="3"/>
    </xf>
    <xf numFmtId="0" fontId="7" fillId="2" borderId="0" xfId="0" applyFont="1" applyFill="1" applyAlignment="1">
      <alignment horizontal="right" vertical="center"/>
    </xf>
    <xf numFmtId="0" fontId="7" fillId="2" borderId="0" xfId="0" applyFont="1" applyFill="1" applyAlignment="1">
      <alignment horizontal="center" vertical="center"/>
    </xf>
    <xf numFmtId="43" fontId="7" fillId="2" borderId="0" xfId="0" applyNumberFormat="1" applyFont="1" applyFill="1" applyAlignment="1">
      <alignment horizontal="center" vertical="center"/>
    </xf>
    <xf numFmtId="0" fontId="7" fillId="2" borderId="0" xfId="0" applyFont="1" applyFill="1" applyBorder="1" applyAlignment="1">
      <alignment vertical="center" wrapText="1"/>
    </xf>
    <xf numFmtId="0" fontId="7" fillId="2" borderId="15" xfId="0" applyFont="1" applyFill="1" applyBorder="1" applyAlignment="1">
      <alignment horizontal="center"/>
    </xf>
    <xf numFmtId="169" fontId="7" fillId="2" borderId="15" xfId="0" applyNumberFormat="1" applyFont="1" applyFill="1" applyBorder="1" applyAlignment="1">
      <alignment horizontal="center"/>
    </xf>
    <xf numFmtId="43" fontId="7" fillId="2" borderId="15" xfId="0" applyNumberFormat="1" applyFont="1" applyFill="1" applyBorder="1" applyAlignment="1">
      <alignment horizontal="center"/>
    </xf>
    <xf numFmtId="0" fontId="10" fillId="2" borderId="0" xfId="0" applyFont="1" applyFill="1" applyAlignment="1">
      <alignment horizontal="center"/>
    </xf>
    <xf numFmtId="0" fontId="10" fillId="2" borderId="15" xfId="0" applyFont="1" applyFill="1" applyBorder="1" applyAlignment="1">
      <alignment horizontal="left" vertical="center"/>
    </xf>
    <xf numFmtId="0" fontId="10" fillId="2" borderId="15" xfId="0" applyFont="1" applyFill="1" applyBorder="1"/>
    <xf numFmtId="169" fontId="10" fillId="2" borderId="15" xfId="0" applyNumberFormat="1" applyFont="1" applyFill="1" applyBorder="1" applyAlignment="1">
      <alignment horizontal="center"/>
    </xf>
    <xf numFmtId="43" fontId="10" fillId="2" borderId="15" xfId="0" applyNumberFormat="1" applyFont="1" applyFill="1" applyBorder="1" applyAlignment="1">
      <alignment horizontal="center"/>
    </xf>
    <xf numFmtId="0" fontId="10" fillId="2" borderId="15" xfId="0" applyFont="1" applyFill="1" applyBorder="1" applyAlignment="1">
      <alignment horizontal="left" vertical="center" wrapText="1"/>
    </xf>
    <xf numFmtId="0" fontId="12" fillId="2" borderId="15" xfId="0" applyFont="1" applyFill="1" applyBorder="1" applyAlignment="1">
      <alignment horizontal="center" vertical="center"/>
    </xf>
    <xf numFmtId="43" fontId="10" fillId="2" borderId="15" xfId="0" applyNumberFormat="1" applyFont="1" applyFill="1" applyBorder="1" applyAlignment="1">
      <alignment horizontal="center" vertical="center"/>
    </xf>
    <xf numFmtId="0" fontId="10" fillId="2" borderId="0" xfId="0" applyFont="1" applyFill="1" applyBorder="1" applyAlignment="1">
      <alignment vertical="center"/>
    </xf>
    <xf numFmtId="0" fontId="12" fillId="2" borderId="15" xfId="0" applyFont="1" applyFill="1" applyBorder="1" applyAlignment="1">
      <alignment horizontal="left" vertical="center"/>
    </xf>
    <xf numFmtId="0" fontId="7" fillId="2" borderId="15"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4" xfId="0" applyFont="1" applyFill="1" applyBorder="1"/>
    <xf numFmtId="169" fontId="10" fillId="2" borderId="4" xfId="0" applyNumberFormat="1" applyFont="1" applyFill="1" applyBorder="1" applyAlignment="1">
      <alignment horizontal="center"/>
    </xf>
    <xf numFmtId="43" fontId="10" fillId="2" borderId="4" xfId="0" applyNumberFormat="1" applyFont="1" applyFill="1" applyBorder="1" applyAlignment="1">
      <alignment horizontal="center"/>
    </xf>
    <xf numFmtId="0" fontId="7" fillId="2" borderId="23" xfId="0" applyFont="1" applyFill="1" applyBorder="1" applyAlignment="1">
      <alignment horizontal="left" vertical="center" wrapText="1"/>
    </xf>
    <xf numFmtId="0" fontId="10" fillId="2" borderId="24" xfId="0" applyFont="1" applyFill="1" applyBorder="1"/>
    <xf numFmtId="169" fontId="10" fillId="2" borderId="24" xfId="0" applyNumberFormat="1" applyFont="1" applyFill="1" applyBorder="1" applyAlignment="1">
      <alignment horizontal="center"/>
    </xf>
    <xf numFmtId="43" fontId="7" fillId="2" borderId="25" xfId="0" applyNumberFormat="1" applyFont="1" applyFill="1" applyBorder="1" applyAlignment="1">
      <alignment horizontal="center"/>
    </xf>
    <xf numFmtId="0" fontId="10" fillId="2" borderId="3" xfId="0" applyFont="1" applyFill="1" applyBorder="1" applyAlignment="1">
      <alignment horizontal="left" vertical="center" wrapText="1"/>
    </xf>
    <xf numFmtId="0" fontId="10" fillId="2" borderId="3" xfId="0" applyFont="1" applyFill="1" applyBorder="1"/>
    <xf numFmtId="0" fontId="10" fillId="2" borderId="3" xfId="0" applyFont="1" applyFill="1" applyBorder="1" applyAlignment="1">
      <alignment horizontal="center" vertical="center" wrapText="1"/>
    </xf>
    <xf numFmtId="169" fontId="10" fillId="2" borderId="3" xfId="0" applyNumberFormat="1" applyFont="1" applyFill="1" applyBorder="1" applyAlignment="1">
      <alignment horizontal="center"/>
    </xf>
    <xf numFmtId="43" fontId="10" fillId="2" borderId="3" xfId="0" applyNumberFormat="1" applyFont="1" applyFill="1" applyBorder="1" applyAlignment="1">
      <alignment horizontal="center"/>
    </xf>
    <xf numFmtId="169" fontId="10" fillId="2" borderId="15" xfId="0" applyNumberFormat="1" applyFont="1" applyFill="1" applyBorder="1" applyAlignment="1">
      <alignment horizontal="center" vertical="center" wrapText="1"/>
    </xf>
    <xf numFmtId="0" fontId="7" fillId="2" borderId="15" xfId="0" applyFont="1" applyFill="1" applyBorder="1" applyAlignment="1">
      <alignment horizontal="left" vertical="center"/>
    </xf>
    <xf numFmtId="0" fontId="10" fillId="2" borderId="15" xfId="0" applyFont="1" applyFill="1" applyBorder="1" applyAlignment="1">
      <alignment horizontal="justify" vertical="center"/>
    </xf>
    <xf numFmtId="169" fontId="10" fillId="2" borderId="15" xfId="0" applyNumberFormat="1" applyFont="1" applyFill="1" applyBorder="1" applyAlignment="1">
      <alignment horizontal="center" vertical="center"/>
    </xf>
    <xf numFmtId="0" fontId="10" fillId="2" borderId="15" xfId="0" applyFont="1" applyFill="1" applyBorder="1" applyAlignment="1">
      <alignment horizontal="left" vertical="center" wrapText="1" indent="2"/>
    </xf>
    <xf numFmtId="0" fontId="10" fillId="2" borderId="15" xfId="0" applyFont="1" applyFill="1" applyBorder="1" applyAlignment="1">
      <alignment horizontal="left" vertical="center" indent="2"/>
    </xf>
    <xf numFmtId="0" fontId="7" fillId="2" borderId="15" xfId="0" applyFont="1" applyFill="1" applyBorder="1" applyAlignment="1">
      <alignment horizontal="center" vertical="center"/>
    </xf>
    <xf numFmtId="169" fontId="7" fillId="2" borderId="15" xfId="0" applyNumberFormat="1" applyFont="1" applyFill="1" applyBorder="1" applyAlignment="1">
      <alignment horizontal="center" vertical="center"/>
    </xf>
    <xf numFmtId="43" fontId="7" fillId="2" borderId="15" xfId="0" applyNumberFormat="1" applyFont="1" applyFill="1" applyBorder="1" applyAlignment="1">
      <alignment horizontal="center" vertical="center"/>
    </xf>
    <xf numFmtId="0" fontId="7" fillId="2" borderId="23"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 xfId="0" applyFont="1" applyFill="1" applyBorder="1" applyAlignment="1">
      <alignment horizontal="left"/>
    </xf>
    <xf numFmtId="0" fontId="10" fillId="2" borderId="15" xfId="0" applyFont="1" applyFill="1" applyBorder="1" applyAlignment="1">
      <alignment horizontal="left"/>
    </xf>
    <xf numFmtId="0" fontId="10" fillId="2" borderId="4" xfId="0" applyFont="1" applyFill="1" applyBorder="1" applyAlignment="1">
      <alignment horizontal="left" vertical="center" wrapText="1"/>
    </xf>
    <xf numFmtId="0" fontId="10" fillId="2" borderId="3" xfId="0" applyFont="1" applyFill="1" applyBorder="1" applyAlignment="1">
      <alignment horizontal="center" vertical="center"/>
    </xf>
    <xf numFmtId="43" fontId="10" fillId="2" borderId="25" xfId="0" applyNumberFormat="1" applyFont="1" applyFill="1" applyBorder="1" applyAlignment="1">
      <alignment horizontal="center"/>
    </xf>
    <xf numFmtId="0" fontId="12" fillId="2" borderId="15" xfId="0" applyFont="1" applyFill="1" applyBorder="1" applyAlignment="1">
      <alignment horizontal="left" vertical="center" wrapText="1"/>
    </xf>
    <xf numFmtId="0" fontId="13" fillId="2" borderId="15" xfId="0" applyFont="1" applyFill="1" applyBorder="1" applyAlignment="1">
      <alignment horizontal="left" vertical="center"/>
    </xf>
    <xf numFmtId="0" fontId="10" fillId="2" borderId="4" xfId="0" applyFont="1" applyFill="1" applyBorder="1" applyAlignment="1">
      <alignment horizontal="center" vertical="center"/>
    </xf>
    <xf numFmtId="43" fontId="13" fillId="2" borderId="15" xfId="0" applyNumberFormat="1" applyFont="1" applyFill="1" applyBorder="1" applyAlignment="1">
      <alignment horizontal="center"/>
    </xf>
    <xf numFmtId="0" fontId="13" fillId="2" borderId="15" xfId="0" applyFont="1" applyFill="1" applyBorder="1" applyAlignment="1">
      <alignment horizontal="center"/>
    </xf>
    <xf numFmtId="0" fontId="10" fillId="2" borderId="15" xfId="0" applyFont="1" applyFill="1" applyBorder="1" applyAlignment="1">
      <alignment horizontal="left" vertical="center" indent="4"/>
    </xf>
    <xf numFmtId="0" fontId="7" fillId="2" borderId="24" xfId="0" applyFont="1" applyFill="1" applyBorder="1"/>
    <xf numFmtId="0" fontId="7" fillId="2" borderId="24" xfId="0" applyFont="1" applyFill="1" applyBorder="1" applyAlignment="1">
      <alignment horizontal="center"/>
    </xf>
    <xf numFmtId="169" fontId="7" fillId="2" borderId="24" xfId="0" applyNumberFormat="1" applyFont="1" applyFill="1" applyBorder="1" applyAlignment="1">
      <alignment horizontal="center"/>
    </xf>
    <xf numFmtId="3" fontId="7" fillId="2" borderId="15" xfId="0" applyNumberFormat="1" applyFont="1" applyFill="1" applyBorder="1" applyAlignment="1">
      <alignment horizontal="center"/>
    </xf>
    <xf numFmtId="0" fontId="7" fillId="2" borderId="15" xfId="0" applyFont="1" applyFill="1" applyBorder="1" applyAlignment="1">
      <alignment horizontal="justify" vertical="center"/>
    </xf>
    <xf numFmtId="0" fontId="10" fillId="2" borderId="0" xfId="0" applyFont="1" applyFill="1" applyBorder="1" applyAlignment="1">
      <alignment horizontal="left" vertical="center"/>
    </xf>
    <xf numFmtId="169" fontId="10" fillId="2" borderId="0" xfId="0" applyNumberFormat="1" applyFont="1" applyFill="1" applyBorder="1" applyAlignment="1">
      <alignment horizontal="center"/>
    </xf>
    <xf numFmtId="43" fontId="10" fillId="2" borderId="0" xfId="0" applyNumberFormat="1" applyFont="1" applyFill="1" applyBorder="1" applyAlignment="1">
      <alignment horizontal="center"/>
    </xf>
    <xf numFmtId="0" fontId="10" fillId="2" borderId="26" xfId="0" applyFont="1" applyFill="1" applyBorder="1" applyAlignment="1">
      <alignment horizontal="left" vertical="center"/>
    </xf>
    <xf numFmtId="0" fontId="10" fillId="2" borderId="27" xfId="0" applyFont="1" applyFill="1" applyBorder="1"/>
    <xf numFmtId="0" fontId="10" fillId="2" borderId="27" xfId="0" applyFont="1" applyFill="1" applyBorder="1" applyAlignment="1">
      <alignment horizontal="center"/>
    </xf>
    <xf numFmtId="169" fontId="10" fillId="2" borderId="27" xfId="0" applyNumberFormat="1" applyFont="1" applyFill="1" applyBorder="1" applyAlignment="1">
      <alignment horizontal="center"/>
    </xf>
    <xf numFmtId="43" fontId="10" fillId="2" borderId="28" xfId="0" applyNumberFormat="1" applyFont="1" applyFill="1" applyBorder="1" applyAlignment="1">
      <alignment horizontal="center"/>
    </xf>
  </cellXfs>
  <cellStyles count="7">
    <cellStyle name="Comma" xfId="1" builtinId="3"/>
    <cellStyle name="Comma 2" xfId="5"/>
    <cellStyle name="Currency" xfId="2" builtinId="4"/>
    <cellStyle name="Normal" xfId="0" builtinId="0"/>
    <cellStyle name="Normal 10" xfId="4"/>
    <cellStyle name="Normal 10 2" xfId="6"/>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367758</xdr:colOff>
      <xdr:row>1</xdr:row>
      <xdr:rowOff>26546</xdr:rowOff>
    </xdr:from>
    <xdr:to>
      <xdr:col>3</xdr:col>
      <xdr:colOff>2057400</xdr:colOff>
      <xdr:row>2</xdr:row>
      <xdr:rowOff>1215589</xdr:rowOff>
    </xdr:to>
    <xdr:pic>
      <xdr:nvPicPr>
        <xdr:cNvPr id="2" name="image1.jpeg">
          <a:extLst>
            <a:ext uri="{FF2B5EF4-FFF2-40B4-BE49-F238E27FC236}">
              <a16:creationId xmlns:a16="http://schemas.microsoft.com/office/drawing/2014/main" id="{2A76DDB3-67D4-4B7E-B772-9FCDC071FA4E}"/>
            </a:ext>
          </a:extLst>
        </xdr:cNvPr>
        <xdr:cNvPicPr>
          <a:picLocks noChangeAspect="1"/>
        </xdr:cNvPicPr>
      </xdr:nvPicPr>
      <xdr:blipFill>
        <a:blip xmlns:r="http://schemas.openxmlformats.org/officeDocument/2006/relationships" r:embed="rId1" cstate="print"/>
        <a:stretch>
          <a:fillRect/>
        </a:stretch>
      </xdr:blipFill>
      <xdr:spPr>
        <a:xfrm>
          <a:off x="8772618" y="209426"/>
          <a:ext cx="3907062" cy="2823879"/>
        </a:xfrm>
        <a:prstGeom prst="rect">
          <a:avLst/>
        </a:prstGeom>
      </xdr:spPr>
    </xdr:pic>
    <xdr:clientData/>
  </xdr:twoCellAnchor>
  <xdr:twoCellAnchor>
    <xdr:from>
      <xdr:col>0</xdr:col>
      <xdr:colOff>0</xdr:colOff>
      <xdr:row>59</xdr:row>
      <xdr:rowOff>133349</xdr:rowOff>
    </xdr:from>
    <xdr:to>
      <xdr:col>7</xdr:col>
      <xdr:colOff>9525</xdr:colOff>
      <xdr:row>111</xdr:row>
      <xdr:rowOff>161925</xdr:rowOff>
    </xdr:to>
    <xdr:grpSp>
      <xdr:nvGrpSpPr>
        <xdr:cNvPr id="3" name="Group 2">
          <a:extLst>
            <a:ext uri="{FF2B5EF4-FFF2-40B4-BE49-F238E27FC236}">
              <a16:creationId xmlns:a16="http://schemas.microsoft.com/office/drawing/2014/main" id="{0D7978A9-A5ED-4FFF-A466-6FEB16B190F2}"/>
            </a:ext>
          </a:extLst>
        </xdr:cNvPr>
        <xdr:cNvGrpSpPr>
          <a:grpSpLocks/>
        </xdr:cNvGrpSpPr>
      </xdr:nvGrpSpPr>
      <xdr:grpSpPr bwMode="auto">
        <a:xfrm>
          <a:off x="0" y="94136440"/>
          <a:ext cx="19489016" cy="82878758"/>
          <a:chOff x="1281" y="189"/>
          <a:chExt cx="9265" cy="10429"/>
        </a:xfrm>
      </xdr:grpSpPr>
      <xdr:sp macro="" textlink="">
        <xdr:nvSpPr>
          <xdr:cNvPr id="4" name="Rectangle 3">
            <a:extLst>
              <a:ext uri="{FF2B5EF4-FFF2-40B4-BE49-F238E27FC236}">
                <a16:creationId xmlns:a16="http://schemas.microsoft.com/office/drawing/2014/main" id="{DE8901DB-CF67-4620-82B1-76A680AAB46B}"/>
              </a:ext>
            </a:extLst>
          </xdr:cNvPr>
          <xdr:cNvSpPr>
            <a:spLocks noChangeArrowheads="1"/>
          </xdr:cNvSpPr>
        </xdr:nvSpPr>
        <xdr:spPr bwMode="auto">
          <a:xfrm>
            <a:off x="2644" y="189"/>
            <a:ext cx="10" cy="39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5" name="Rectangle 4">
            <a:extLst>
              <a:ext uri="{FF2B5EF4-FFF2-40B4-BE49-F238E27FC236}">
                <a16:creationId xmlns:a16="http://schemas.microsoft.com/office/drawing/2014/main" id="{DFC5E3F3-7C3C-45B7-8B6D-8B5E9D87DC82}"/>
              </a:ext>
            </a:extLst>
          </xdr:cNvPr>
          <xdr:cNvSpPr>
            <a:spLocks noChangeArrowheads="1"/>
          </xdr:cNvSpPr>
        </xdr:nvSpPr>
        <xdr:spPr bwMode="auto">
          <a:xfrm>
            <a:off x="1591" y="592"/>
            <a:ext cx="8916" cy="1126"/>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6" name="AutoShape 4902">
            <a:extLst>
              <a:ext uri="{FF2B5EF4-FFF2-40B4-BE49-F238E27FC236}">
                <a16:creationId xmlns:a16="http://schemas.microsoft.com/office/drawing/2014/main" id="{810C81C0-2EA4-4F69-A7B5-180E5A248882}"/>
              </a:ext>
            </a:extLst>
          </xdr:cNvPr>
          <xdr:cNvSpPr>
            <a:spLocks/>
          </xdr:cNvSpPr>
        </xdr:nvSpPr>
        <xdr:spPr bwMode="auto">
          <a:xfrm>
            <a:off x="1579" y="583"/>
            <a:ext cx="8938" cy="1136"/>
          </a:xfrm>
          <a:custGeom>
            <a:avLst/>
            <a:gdLst>
              <a:gd name="T0" fmla="+- 0 1589 1579"/>
              <a:gd name="T1" fmla="*/ T0 w 8938"/>
              <a:gd name="T2" fmla="+- 0 593 583"/>
              <a:gd name="T3" fmla="*/ 593 h 1136"/>
              <a:gd name="T4" fmla="+- 0 1579 1579"/>
              <a:gd name="T5" fmla="*/ T4 w 8938"/>
              <a:gd name="T6" fmla="+- 0 593 583"/>
              <a:gd name="T7" fmla="*/ 593 h 1136"/>
              <a:gd name="T8" fmla="+- 0 1579 1579"/>
              <a:gd name="T9" fmla="*/ T8 w 8938"/>
              <a:gd name="T10" fmla="+- 0 1718 583"/>
              <a:gd name="T11" fmla="*/ 1718 h 1136"/>
              <a:gd name="T12" fmla="+- 0 1589 1579"/>
              <a:gd name="T13" fmla="*/ T12 w 8938"/>
              <a:gd name="T14" fmla="+- 0 1718 583"/>
              <a:gd name="T15" fmla="*/ 1718 h 1136"/>
              <a:gd name="T16" fmla="+- 0 1589 1579"/>
              <a:gd name="T17" fmla="*/ T16 w 8938"/>
              <a:gd name="T18" fmla="+- 0 593 583"/>
              <a:gd name="T19" fmla="*/ 593 h 1136"/>
              <a:gd name="T20" fmla="+- 0 2645 1579"/>
              <a:gd name="T21" fmla="*/ T20 w 8938"/>
              <a:gd name="T22" fmla="+- 0 583 583"/>
              <a:gd name="T23" fmla="*/ 583 h 1136"/>
              <a:gd name="T24" fmla="+- 0 1596 1579"/>
              <a:gd name="T25" fmla="*/ T24 w 8938"/>
              <a:gd name="T26" fmla="+- 0 583 583"/>
              <a:gd name="T27" fmla="*/ 583 h 1136"/>
              <a:gd name="T28" fmla="+- 0 1589 1579"/>
              <a:gd name="T29" fmla="*/ T28 w 8938"/>
              <a:gd name="T30" fmla="+- 0 583 583"/>
              <a:gd name="T31" fmla="*/ 583 h 1136"/>
              <a:gd name="T32" fmla="+- 0 1579 1579"/>
              <a:gd name="T33" fmla="*/ T32 w 8938"/>
              <a:gd name="T34" fmla="+- 0 583 583"/>
              <a:gd name="T35" fmla="*/ 583 h 1136"/>
              <a:gd name="T36" fmla="+- 0 1579 1579"/>
              <a:gd name="T37" fmla="*/ T36 w 8938"/>
              <a:gd name="T38" fmla="+- 0 593 583"/>
              <a:gd name="T39" fmla="*/ 593 h 1136"/>
              <a:gd name="T40" fmla="+- 0 1589 1579"/>
              <a:gd name="T41" fmla="*/ T40 w 8938"/>
              <a:gd name="T42" fmla="+- 0 593 583"/>
              <a:gd name="T43" fmla="*/ 593 h 1136"/>
              <a:gd name="T44" fmla="+- 0 1596 1579"/>
              <a:gd name="T45" fmla="*/ T44 w 8938"/>
              <a:gd name="T46" fmla="+- 0 593 583"/>
              <a:gd name="T47" fmla="*/ 593 h 1136"/>
              <a:gd name="T48" fmla="+- 0 2645 1579"/>
              <a:gd name="T49" fmla="*/ T48 w 8938"/>
              <a:gd name="T50" fmla="+- 0 593 583"/>
              <a:gd name="T51" fmla="*/ 593 h 1136"/>
              <a:gd name="T52" fmla="+- 0 2645 1579"/>
              <a:gd name="T53" fmla="*/ T52 w 8938"/>
              <a:gd name="T54" fmla="+- 0 583 583"/>
              <a:gd name="T55" fmla="*/ 583 h 1136"/>
              <a:gd name="T56" fmla="+- 0 2654 1579"/>
              <a:gd name="T57" fmla="*/ T56 w 8938"/>
              <a:gd name="T58" fmla="+- 0 583 583"/>
              <a:gd name="T59" fmla="*/ 583 h 1136"/>
              <a:gd name="T60" fmla="+- 0 2645 1579"/>
              <a:gd name="T61" fmla="*/ T60 w 8938"/>
              <a:gd name="T62" fmla="+- 0 583 583"/>
              <a:gd name="T63" fmla="*/ 583 h 1136"/>
              <a:gd name="T64" fmla="+- 0 2645 1579"/>
              <a:gd name="T65" fmla="*/ T64 w 8938"/>
              <a:gd name="T66" fmla="+- 0 593 583"/>
              <a:gd name="T67" fmla="*/ 593 h 1136"/>
              <a:gd name="T68" fmla="+- 0 2654 1579"/>
              <a:gd name="T69" fmla="*/ T68 w 8938"/>
              <a:gd name="T70" fmla="+- 0 593 583"/>
              <a:gd name="T71" fmla="*/ 593 h 1136"/>
              <a:gd name="T72" fmla="+- 0 2654 1579"/>
              <a:gd name="T73" fmla="*/ T72 w 8938"/>
              <a:gd name="T74" fmla="+- 0 583 583"/>
              <a:gd name="T75" fmla="*/ 583 h 1136"/>
              <a:gd name="T76" fmla="+- 0 10517 1579"/>
              <a:gd name="T77" fmla="*/ T76 w 8938"/>
              <a:gd name="T78" fmla="+- 0 593 583"/>
              <a:gd name="T79" fmla="*/ 593 h 1136"/>
              <a:gd name="T80" fmla="+- 0 10507 1579"/>
              <a:gd name="T81" fmla="*/ T80 w 8938"/>
              <a:gd name="T82" fmla="+- 0 593 583"/>
              <a:gd name="T83" fmla="*/ 593 h 1136"/>
              <a:gd name="T84" fmla="+- 0 10507 1579"/>
              <a:gd name="T85" fmla="*/ T84 w 8938"/>
              <a:gd name="T86" fmla="+- 0 1718 583"/>
              <a:gd name="T87" fmla="*/ 1718 h 1136"/>
              <a:gd name="T88" fmla="+- 0 10517 1579"/>
              <a:gd name="T89" fmla="*/ T88 w 8938"/>
              <a:gd name="T90" fmla="+- 0 1718 583"/>
              <a:gd name="T91" fmla="*/ 1718 h 1136"/>
              <a:gd name="T92" fmla="+- 0 10517 1579"/>
              <a:gd name="T93" fmla="*/ T92 w 8938"/>
              <a:gd name="T94" fmla="+- 0 593 583"/>
              <a:gd name="T95" fmla="*/ 593 h 1136"/>
              <a:gd name="T96" fmla="+- 0 10517 1579"/>
              <a:gd name="T97" fmla="*/ T96 w 8938"/>
              <a:gd name="T98" fmla="+- 0 583 583"/>
              <a:gd name="T99" fmla="*/ 583 h 1136"/>
              <a:gd name="T100" fmla="+- 0 10507 1579"/>
              <a:gd name="T101" fmla="*/ T100 w 8938"/>
              <a:gd name="T102" fmla="+- 0 583 583"/>
              <a:gd name="T103" fmla="*/ 583 h 1136"/>
              <a:gd name="T104" fmla="+- 0 2654 1579"/>
              <a:gd name="T105" fmla="*/ T104 w 8938"/>
              <a:gd name="T106" fmla="+- 0 583 583"/>
              <a:gd name="T107" fmla="*/ 583 h 1136"/>
              <a:gd name="T108" fmla="+- 0 2654 1579"/>
              <a:gd name="T109" fmla="*/ T108 w 8938"/>
              <a:gd name="T110" fmla="+- 0 593 583"/>
              <a:gd name="T111" fmla="*/ 593 h 1136"/>
              <a:gd name="T112" fmla="+- 0 10507 1579"/>
              <a:gd name="T113" fmla="*/ T112 w 8938"/>
              <a:gd name="T114" fmla="+- 0 593 583"/>
              <a:gd name="T115" fmla="*/ 593 h 1136"/>
              <a:gd name="T116" fmla="+- 0 10517 1579"/>
              <a:gd name="T117" fmla="*/ T116 w 8938"/>
              <a:gd name="T118" fmla="+- 0 593 583"/>
              <a:gd name="T119" fmla="*/ 593 h 1136"/>
              <a:gd name="T120" fmla="+- 0 10517 1579"/>
              <a:gd name="T121" fmla="*/ T120 w 8938"/>
              <a:gd name="T122" fmla="+- 0 583 583"/>
              <a:gd name="T123" fmla="*/ 583 h 113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Lst>
            <a:rect l="0" t="0" r="r" b="b"/>
            <a:pathLst>
              <a:path w="8938" h="1136">
                <a:moveTo>
                  <a:pt x="10" y="10"/>
                </a:moveTo>
                <a:lnTo>
                  <a:pt x="0" y="10"/>
                </a:lnTo>
                <a:lnTo>
                  <a:pt x="0" y="1135"/>
                </a:lnTo>
                <a:lnTo>
                  <a:pt x="10" y="1135"/>
                </a:lnTo>
                <a:lnTo>
                  <a:pt x="10" y="10"/>
                </a:lnTo>
                <a:close/>
                <a:moveTo>
                  <a:pt x="1066" y="0"/>
                </a:moveTo>
                <a:lnTo>
                  <a:pt x="17" y="0"/>
                </a:lnTo>
                <a:lnTo>
                  <a:pt x="10" y="0"/>
                </a:lnTo>
                <a:lnTo>
                  <a:pt x="0" y="0"/>
                </a:lnTo>
                <a:lnTo>
                  <a:pt x="0" y="10"/>
                </a:lnTo>
                <a:lnTo>
                  <a:pt x="10" y="10"/>
                </a:lnTo>
                <a:lnTo>
                  <a:pt x="17" y="10"/>
                </a:lnTo>
                <a:lnTo>
                  <a:pt x="1066" y="10"/>
                </a:lnTo>
                <a:lnTo>
                  <a:pt x="1066" y="0"/>
                </a:lnTo>
                <a:close/>
                <a:moveTo>
                  <a:pt x="1075" y="0"/>
                </a:moveTo>
                <a:lnTo>
                  <a:pt x="1066" y="0"/>
                </a:lnTo>
                <a:lnTo>
                  <a:pt x="1066" y="10"/>
                </a:lnTo>
                <a:lnTo>
                  <a:pt x="1075" y="10"/>
                </a:lnTo>
                <a:lnTo>
                  <a:pt x="1075" y="0"/>
                </a:lnTo>
                <a:close/>
                <a:moveTo>
                  <a:pt x="8938" y="10"/>
                </a:moveTo>
                <a:lnTo>
                  <a:pt x="8928" y="10"/>
                </a:lnTo>
                <a:lnTo>
                  <a:pt x="8928" y="1135"/>
                </a:lnTo>
                <a:lnTo>
                  <a:pt x="8938" y="1135"/>
                </a:lnTo>
                <a:lnTo>
                  <a:pt x="8938" y="10"/>
                </a:lnTo>
                <a:close/>
                <a:moveTo>
                  <a:pt x="8938" y="0"/>
                </a:moveTo>
                <a:lnTo>
                  <a:pt x="8928" y="0"/>
                </a:lnTo>
                <a:lnTo>
                  <a:pt x="1075" y="0"/>
                </a:lnTo>
                <a:lnTo>
                  <a:pt x="1075" y="10"/>
                </a:lnTo>
                <a:lnTo>
                  <a:pt x="8928" y="10"/>
                </a:lnTo>
                <a:lnTo>
                  <a:pt x="8938" y="10"/>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7" name="Rectangle 6">
            <a:extLst>
              <a:ext uri="{FF2B5EF4-FFF2-40B4-BE49-F238E27FC236}">
                <a16:creationId xmlns:a16="http://schemas.microsoft.com/office/drawing/2014/main" id="{19239B69-563D-4602-B006-9E9C75CE5A15}"/>
              </a:ext>
            </a:extLst>
          </xdr:cNvPr>
          <xdr:cNvSpPr>
            <a:spLocks noChangeArrowheads="1"/>
          </xdr:cNvSpPr>
        </xdr:nvSpPr>
        <xdr:spPr bwMode="auto">
          <a:xfrm>
            <a:off x="1591" y="1718"/>
            <a:ext cx="8916" cy="394"/>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8" name="AutoShape 4900">
            <a:extLst>
              <a:ext uri="{FF2B5EF4-FFF2-40B4-BE49-F238E27FC236}">
                <a16:creationId xmlns:a16="http://schemas.microsoft.com/office/drawing/2014/main" id="{0E6E1B10-1EC0-498D-9B31-5132FD476798}"/>
              </a:ext>
            </a:extLst>
          </xdr:cNvPr>
          <xdr:cNvSpPr>
            <a:spLocks/>
          </xdr:cNvSpPr>
        </xdr:nvSpPr>
        <xdr:spPr bwMode="auto">
          <a:xfrm>
            <a:off x="1579" y="1718"/>
            <a:ext cx="8938" cy="394"/>
          </a:xfrm>
          <a:custGeom>
            <a:avLst/>
            <a:gdLst>
              <a:gd name="T0" fmla="+- 0 1589 1579"/>
              <a:gd name="T1" fmla="*/ T0 w 8938"/>
              <a:gd name="T2" fmla="+- 0 1718 1718"/>
              <a:gd name="T3" fmla="*/ 1718 h 394"/>
              <a:gd name="T4" fmla="+- 0 1579 1579"/>
              <a:gd name="T5" fmla="*/ T4 w 8938"/>
              <a:gd name="T6" fmla="+- 0 1718 1718"/>
              <a:gd name="T7" fmla="*/ 1718 h 394"/>
              <a:gd name="T8" fmla="+- 0 1579 1579"/>
              <a:gd name="T9" fmla="*/ T8 w 8938"/>
              <a:gd name="T10" fmla="+- 0 2112 1718"/>
              <a:gd name="T11" fmla="*/ 2112 h 394"/>
              <a:gd name="T12" fmla="+- 0 1589 1579"/>
              <a:gd name="T13" fmla="*/ T12 w 8938"/>
              <a:gd name="T14" fmla="+- 0 2112 1718"/>
              <a:gd name="T15" fmla="*/ 2112 h 394"/>
              <a:gd name="T16" fmla="+- 0 1589 1579"/>
              <a:gd name="T17" fmla="*/ T16 w 8938"/>
              <a:gd name="T18" fmla="+- 0 1718 1718"/>
              <a:gd name="T19" fmla="*/ 1718 h 394"/>
              <a:gd name="T20" fmla="+- 0 10517 1579"/>
              <a:gd name="T21" fmla="*/ T20 w 8938"/>
              <a:gd name="T22" fmla="+- 0 1718 1718"/>
              <a:gd name="T23" fmla="*/ 1718 h 394"/>
              <a:gd name="T24" fmla="+- 0 10507 1579"/>
              <a:gd name="T25" fmla="*/ T24 w 8938"/>
              <a:gd name="T26" fmla="+- 0 1718 1718"/>
              <a:gd name="T27" fmla="*/ 1718 h 394"/>
              <a:gd name="T28" fmla="+- 0 10507 1579"/>
              <a:gd name="T29" fmla="*/ T28 w 8938"/>
              <a:gd name="T30" fmla="+- 0 2112 1718"/>
              <a:gd name="T31" fmla="*/ 2112 h 394"/>
              <a:gd name="T32" fmla="+- 0 10517 1579"/>
              <a:gd name="T33" fmla="*/ T32 w 8938"/>
              <a:gd name="T34" fmla="+- 0 2112 1718"/>
              <a:gd name="T35" fmla="*/ 2112 h 394"/>
              <a:gd name="T36" fmla="+- 0 10517 1579"/>
              <a:gd name="T37" fmla="*/ T36 w 8938"/>
              <a:gd name="T38" fmla="+- 0 1718 1718"/>
              <a:gd name="T39" fmla="*/ 1718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4">
                <a:moveTo>
                  <a:pt x="10" y="0"/>
                </a:moveTo>
                <a:lnTo>
                  <a:pt x="0" y="0"/>
                </a:lnTo>
                <a:lnTo>
                  <a:pt x="0" y="394"/>
                </a:lnTo>
                <a:lnTo>
                  <a:pt x="10" y="394"/>
                </a:lnTo>
                <a:lnTo>
                  <a:pt x="10"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9" name="AutoShape 4899">
            <a:extLst>
              <a:ext uri="{FF2B5EF4-FFF2-40B4-BE49-F238E27FC236}">
                <a16:creationId xmlns:a16="http://schemas.microsoft.com/office/drawing/2014/main" id="{F59B2747-42FB-4287-BF50-3F9CD1549D13}"/>
              </a:ext>
            </a:extLst>
          </xdr:cNvPr>
          <xdr:cNvSpPr>
            <a:spLocks/>
          </xdr:cNvSpPr>
        </xdr:nvSpPr>
        <xdr:spPr bwMode="auto">
          <a:xfrm>
            <a:off x="1629" y="2100"/>
            <a:ext cx="8917" cy="449"/>
          </a:xfrm>
          <a:custGeom>
            <a:avLst/>
            <a:gdLst>
              <a:gd name="T0" fmla="+- 0 2645 1591"/>
              <a:gd name="T1" fmla="*/ T0 w 8917"/>
              <a:gd name="T2" fmla="+- 0 2112 2112"/>
              <a:gd name="T3" fmla="*/ 2112 h 449"/>
              <a:gd name="T4" fmla="+- 0 1591 1591"/>
              <a:gd name="T5" fmla="*/ T4 w 8917"/>
              <a:gd name="T6" fmla="+- 0 2112 2112"/>
              <a:gd name="T7" fmla="*/ 2112 h 449"/>
              <a:gd name="T8" fmla="+- 0 1591 1591"/>
              <a:gd name="T9" fmla="*/ T8 w 8917"/>
              <a:gd name="T10" fmla="+- 0 2561 2112"/>
              <a:gd name="T11" fmla="*/ 2561 h 449"/>
              <a:gd name="T12" fmla="+- 0 2645 1591"/>
              <a:gd name="T13" fmla="*/ T12 w 8917"/>
              <a:gd name="T14" fmla="+- 0 2561 2112"/>
              <a:gd name="T15" fmla="*/ 2561 h 449"/>
              <a:gd name="T16" fmla="+- 0 2645 1591"/>
              <a:gd name="T17" fmla="*/ T16 w 8917"/>
              <a:gd name="T18" fmla="+- 0 2112 2112"/>
              <a:gd name="T19" fmla="*/ 2112 h 449"/>
              <a:gd name="T20" fmla="+- 0 10507 1591"/>
              <a:gd name="T21" fmla="*/ T20 w 8917"/>
              <a:gd name="T22" fmla="+- 0 2112 2112"/>
              <a:gd name="T23" fmla="*/ 2112 h 449"/>
              <a:gd name="T24" fmla="+- 0 2654 1591"/>
              <a:gd name="T25" fmla="*/ T24 w 8917"/>
              <a:gd name="T26" fmla="+- 0 2112 2112"/>
              <a:gd name="T27" fmla="*/ 2112 h 449"/>
              <a:gd name="T28" fmla="+- 0 2654 1591"/>
              <a:gd name="T29" fmla="*/ T28 w 8917"/>
              <a:gd name="T30" fmla="+- 0 2561 2112"/>
              <a:gd name="T31" fmla="*/ 2561 h 449"/>
              <a:gd name="T32" fmla="+- 0 10507 1591"/>
              <a:gd name="T33" fmla="*/ T32 w 8917"/>
              <a:gd name="T34" fmla="+- 0 2561 2112"/>
              <a:gd name="T35" fmla="*/ 2561 h 449"/>
              <a:gd name="T36" fmla="+- 0 10507 1591"/>
              <a:gd name="T37" fmla="*/ T36 w 8917"/>
              <a:gd name="T38" fmla="+- 0 2112 2112"/>
              <a:gd name="T39" fmla="*/ 2112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449">
                <a:moveTo>
                  <a:pt x="1054" y="0"/>
                </a:moveTo>
                <a:lnTo>
                  <a:pt x="0" y="0"/>
                </a:lnTo>
                <a:lnTo>
                  <a:pt x="0" y="449"/>
                </a:lnTo>
                <a:lnTo>
                  <a:pt x="1054" y="449"/>
                </a:lnTo>
                <a:lnTo>
                  <a:pt x="1054" y="0"/>
                </a:lnTo>
                <a:close/>
                <a:moveTo>
                  <a:pt x="8916" y="0"/>
                </a:moveTo>
                <a:lnTo>
                  <a:pt x="1063" y="0"/>
                </a:lnTo>
                <a:lnTo>
                  <a:pt x="1063" y="449"/>
                </a:lnTo>
                <a:lnTo>
                  <a:pt x="8916" y="449"/>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sz="1600"/>
          </a:p>
        </xdr:txBody>
      </xdr:sp>
      <xdr:sp macro="" textlink="">
        <xdr:nvSpPr>
          <xdr:cNvPr id="10" name="AutoShape 4898">
            <a:extLst>
              <a:ext uri="{FF2B5EF4-FFF2-40B4-BE49-F238E27FC236}">
                <a16:creationId xmlns:a16="http://schemas.microsoft.com/office/drawing/2014/main" id="{D6840B5E-D7D8-45B0-BF31-668826A27B4E}"/>
              </a:ext>
            </a:extLst>
          </xdr:cNvPr>
          <xdr:cNvSpPr>
            <a:spLocks/>
          </xdr:cNvSpPr>
        </xdr:nvSpPr>
        <xdr:spPr bwMode="auto">
          <a:xfrm>
            <a:off x="1579" y="2111"/>
            <a:ext cx="8938" cy="449"/>
          </a:xfrm>
          <a:custGeom>
            <a:avLst/>
            <a:gdLst>
              <a:gd name="T0" fmla="+- 0 1589 1579"/>
              <a:gd name="T1" fmla="*/ T0 w 8938"/>
              <a:gd name="T2" fmla="+- 0 2112 2112"/>
              <a:gd name="T3" fmla="*/ 2112 h 449"/>
              <a:gd name="T4" fmla="+- 0 1579 1579"/>
              <a:gd name="T5" fmla="*/ T4 w 8938"/>
              <a:gd name="T6" fmla="+- 0 2112 2112"/>
              <a:gd name="T7" fmla="*/ 2112 h 449"/>
              <a:gd name="T8" fmla="+- 0 1579 1579"/>
              <a:gd name="T9" fmla="*/ T8 w 8938"/>
              <a:gd name="T10" fmla="+- 0 2561 2112"/>
              <a:gd name="T11" fmla="*/ 2561 h 449"/>
              <a:gd name="T12" fmla="+- 0 1589 1579"/>
              <a:gd name="T13" fmla="*/ T12 w 8938"/>
              <a:gd name="T14" fmla="+- 0 2561 2112"/>
              <a:gd name="T15" fmla="*/ 2561 h 449"/>
              <a:gd name="T16" fmla="+- 0 1589 1579"/>
              <a:gd name="T17" fmla="*/ T16 w 8938"/>
              <a:gd name="T18" fmla="+- 0 2112 2112"/>
              <a:gd name="T19" fmla="*/ 2112 h 449"/>
              <a:gd name="T20" fmla="+- 0 2654 1579"/>
              <a:gd name="T21" fmla="*/ T20 w 8938"/>
              <a:gd name="T22" fmla="+- 0 2112 2112"/>
              <a:gd name="T23" fmla="*/ 2112 h 449"/>
              <a:gd name="T24" fmla="+- 0 2645 1579"/>
              <a:gd name="T25" fmla="*/ T24 w 8938"/>
              <a:gd name="T26" fmla="+- 0 2112 2112"/>
              <a:gd name="T27" fmla="*/ 2112 h 449"/>
              <a:gd name="T28" fmla="+- 0 2645 1579"/>
              <a:gd name="T29" fmla="*/ T28 w 8938"/>
              <a:gd name="T30" fmla="+- 0 2561 2112"/>
              <a:gd name="T31" fmla="*/ 2561 h 449"/>
              <a:gd name="T32" fmla="+- 0 2654 1579"/>
              <a:gd name="T33" fmla="*/ T32 w 8938"/>
              <a:gd name="T34" fmla="+- 0 2561 2112"/>
              <a:gd name="T35" fmla="*/ 2561 h 449"/>
              <a:gd name="T36" fmla="+- 0 2654 1579"/>
              <a:gd name="T37" fmla="*/ T36 w 8938"/>
              <a:gd name="T38" fmla="+- 0 2112 2112"/>
              <a:gd name="T39" fmla="*/ 2112 h 449"/>
              <a:gd name="T40" fmla="+- 0 10517 1579"/>
              <a:gd name="T41" fmla="*/ T40 w 8938"/>
              <a:gd name="T42" fmla="+- 0 2112 2112"/>
              <a:gd name="T43" fmla="*/ 2112 h 449"/>
              <a:gd name="T44" fmla="+- 0 10507 1579"/>
              <a:gd name="T45" fmla="*/ T44 w 8938"/>
              <a:gd name="T46" fmla="+- 0 2112 2112"/>
              <a:gd name="T47" fmla="*/ 2112 h 449"/>
              <a:gd name="T48" fmla="+- 0 10507 1579"/>
              <a:gd name="T49" fmla="*/ T48 w 8938"/>
              <a:gd name="T50" fmla="+- 0 2561 2112"/>
              <a:gd name="T51" fmla="*/ 2561 h 449"/>
              <a:gd name="T52" fmla="+- 0 10517 1579"/>
              <a:gd name="T53" fmla="*/ T52 w 8938"/>
              <a:gd name="T54" fmla="+- 0 2561 2112"/>
              <a:gd name="T55" fmla="*/ 2561 h 449"/>
              <a:gd name="T56" fmla="+- 0 10517 1579"/>
              <a:gd name="T57" fmla="*/ T56 w 8938"/>
              <a:gd name="T58" fmla="+- 0 2112 2112"/>
              <a:gd name="T59" fmla="*/ 2112 h 44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449">
                <a:moveTo>
                  <a:pt x="10" y="0"/>
                </a:moveTo>
                <a:lnTo>
                  <a:pt x="0" y="0"/>
                </a:lnTo>
                <a:lnTo>
                  <a:pt x="0" y="449"/>
                </a:lnTo>
                <a:lnTo>
                  <a:pt x="10" y="449"/>
                </a:lnTo>
                <a:lnTo>
                  <a:pt x="10" y="0"/>
                </a:lnTo>
                <a:close/>
                <a:moveTo>
                  <a:pt x="1075" y="0"/>
                </a:moveTo>
                <a:lnTo>
                  <a:pt x="1066" y="0"/>
                </a:lnTo>
                <a:lnTo>
                  <a:pt x="1066" y="449"/>
                </a:lnTo>
                <a:lnTo>
                  <a:pt x="1075" y="449"/>
                </a:lnTo>
                <a:lnTo>
                  <a:pt x="1075" y="0"/>
                </a:lnTo>
                <a:close/>
                <a:moveTo>
                  <a:pt x="8938" y="0"/>
                </a:moveTo>
                <a:lnTo>
                  <a:pt x="8928" y="0"/>
                </a:lnTo>
                <a:lnTo>
                  <a:pt x="8928" y="449"/>
                </a:lnTo>
                <a:lnTo>
                  <a:pt x="8938" y="449"/>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1" name="AutoShape 4897">
            <a:extLst>
              <a:ext uri="{FF2B5EF4-FFF2-40B4-BE49-F238E27FC236}">
                <a16:creationId xmlns:a16="http://schemas.microsoft.com/office/drawing/2014/main" id="{D53D9219-4E29-430C-B70B-1133F7DEF0D6}"/>
              </a:ext>
            </a:extLst>
          </xdr:cNvPr>
          <xdr:cNvSpPr>
            <a:spLocks/>
          </xdr:cNvSpPr>
        </xdr:nvSpPr>
        <xdr:spPr bwMode="auto">
          <a:xfrm>
            <a:off x="1591" y="2560"/>
            <a:ext cx="8917" cy="396"/>
          </a:xfrm>
          <a:custGeom>
            <a:avLst/>
            <a:gdLst>
              <a:gd name="T0" fmla="+- 0 2645 1591"/>
              <a:gd name="T1" fmla="*/ T0 w 8917"/>
              <a:gd name="T2" fmla="+- 0 2561 2561"/>
              <a:gd name="T3" fmla="*/ 2561 h 396"/>
              <a:gd name="T4" fmla="+- 0 1591 1591"/>
              <a:gd name="T5" fmla="*/ T4 w 8917"/>
              <a:gd name="T6" fmla="+- 0 2561 2561"/>
              <a:gd name="T7" fmla="*/ 2561 h 396"/>
              <a:gd name="T8" fmla="+- 0 1591 1591"/>
              <a:gd name="T9" fmla="*/ T8 w 8917"/>
              <a:gd name="T10" fmla="+- 0 2957 2561"/>
              <a:gd name="T11" fmla="*/ 2957 h 396"/>
              <a:gd name="T12" fmla="+- 0 2645 1591"/>
              <a:gd name="T13" fmla="*/ T12 w 8917"/>
              <a:gd name="T14" fmla="+- 0 2957 2561"/>
              <a:gd name="T15" fmla="*/ 2957 h 396"/>
              <a:gd name="T16" fmla="+- 0 2645 1591"/>
              <a:gd name="T17" fmla="*/ T16 w 8917"/>
              <a:gd name="T18" fmla="+- 0 2561 2561"/>
              <a:gd name="T19" fmla="*/ 2561 h 396"/>
              <a:gd name="T20" fmla="+- 0 10507 1591"/>
              <a:gd name="T21" fmla="*/ T20 w 8917"/>
              <a:gd name="T22" fmla="+- 0 2561 2561"/>
              <a:gd name="T23" fmla="*/ 2561 h 396"/>
              <a:gd name="T24" fmla="+- 0 2654 1591"/>
              <a:gd name="T25" fmla="*/ T24 w 8917"/>
              <a:gd name="T26" fmla="+- 0 2561 2561"/>
              <a:gd name="T27" fmla="*/ 2561 h 396"/>
              <a:gd name="T28" fmla="+- 0 2654 1591"/>
              <a:gd name="T29" fmla="*/ T28 w 8917"/>
              <a:gd name="T30" fmla="+- 0 2957 2561"/>
              <a:gd name="T31" fmla="*/ 2957 h 396"/>
              <a:gd name="T32" fmla="+- 0 10507 1591"/>
              <a:gd name="T33" fmla="*/ T32 w 8917"/>
              <a:gd name="T34" fmla="+- 0 2957 2561"/>
              <a:gd name="T35" fmla="*/ 2957 h 396"/>
              <a:gd name="T36" fmla="+- 0 10507 1591"/>
              <a:gd name="T37" fmla="*/ T36 w 8917"/>
              <a:gd name="T38" fmla="+- 0 2561 2561"/>
              <a:gd name="T39" fmla="*/ 2561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6">
                <a:moveTo>
                  <a:pt x="1054" y="0"/>
                </a:moveTo>
                <a:lnTo>
                  <a:pt x="0" y="0"/>
                </a:lnTo>
                <a:lnTo>
                  <a:pt x="0" y="396"/>
                </a:lnTo>
                <a:lnTo>
                  <a:pt x="1054" y="396"/>
                </a:lnTo>
                <a:lnTo>
                  <a:pt x="1054" y="0"/>
                </a:lnTo>
                <a:close/>
                <a:moveTo>
                  <a:pt x="8916" y="0"/>
                </a:moveTo>
                <a:lnTo>
                  <a:pt x="1063" y="0"/>
                </a:lnTo>
                <a:lnTo>
                  <a:pt x="1063" y="396"/>
                </a:lnTo>
                <a:lnTo>
                  <a:pt x="8916" y="396"/>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2" name="AutoShape 4896">
            <a:extLst>
              <a:ext uri="{FF2B5EF4-FFF2-40B4-BE49-F238E27FC236}">
                <a16:creationId xmlns:a16="http://schemas.microsoft.com/office/drawing/2014/main" id="{ED29955F-C8EE-4880-800C-F39075F37F9C}"/>
              </a:ext>
            </a:extLst>
          </xdr:cNvPr>
          <xdr:cNvSpPr>
            <a:spLocks/>
          </xdr:cNvSpPr>
        </xdr:nvSpPr>
        <xdr:spPr bwMode="auto">
          <a:xfrm>
            <a:off x="1579" y="2560"/>
            <a:ext cx="8938" cy="396"/>
          </a:xfrm>
          <a:custGeom>
            <a:avLst/>
            <a:gdLst>
              <a:gd name="T0" fmla="+- 0 1589 1579"/>
              <a:gd name="T1" fmla="*/ T0 w 8938"/>
              <a:gd name="T2" fmla="+- 0 2561 2561"/>
              <a:gd name="T3" fmla="*/ 2561 h 396"/>
              <a:gd name="T4" fmla="+- 0 1579 1579"/>
              <a:gd name="T5" fmla="*/ T4 w 8938"/>
              <a:gd name="T6" fmla="+- 0 2561 2561"/>
              <a:gd name="T7" fmla="*/ 2561 h 396"/>
              <a:gd name="T8" fmla="+- 0 1579 1579"/>
              <a:gd name="T9" fmla="*/ T8 w 8938"/>
              <a:gd name="T10" fmla="+- 0 2957 2561"/>
              <a:gd name="T11" fmla="*/ 2957 h 396"/>
              <a:gd name="T12" fmla="+- 0 1589 1579"/>
              <a:gd name="T13" fmla="*/ T12 w 8938"/>
              <a:gd name="T14" fmla="+- 0 2957 2561"/>
              <a:gd name="T15" fmla="*/ 2957 h 396"/>
              <a:gd name="T16" fmla="+- 0 1589 1579"/>
              <a:gd name="T17" fmla="*/ T16 w 8938"/>
              <a:gd name="T18" fmla="+- 0 2561 2561"/>
              <a:gd name="T19" fmla="*/ 2561 h 396"/>
              <a:gd name="T20" fmla="+- 0 2654 1579"/>
              <a:gd name="T21" fmla="*/ T20 w 8938"/>
              <a:gd name="T22" fmla="+- 0 2561 2561"/>
              <a:gd name="T23" fmla="*/ 2561 h 396"/>
              <a:gd name="T24" fmla="+- 0 2645 1579"/>
              <a:gd name="T25" fmla="*/ T24 w 8938"/>
              <a:gd name="T26" fmla="+- 0 2561 2561"/>
              <a:gd name="T27" fmla="*/ 2561 h 396"/>
              <a:gd name="T28" fmla="+- 0 2645 1579"/>
              <a:gd name="T29" fmla="*/ T28 w 8938"/>
              <a:gd name="T30" fmla="+- 0 2957 2561"/>
              <a:gd name="T31" fmla="*/ 2957 h 396"/>
              <a:gd name="T32" fmla="+- 0 2654 1579"/>
              <a:gd name="T33" fmla="*/ T32 w 8938"/>
              <a:gd name="T34" fmla="+- 0 2957 2561"/>
              <a:gd name="T35" fmla="*/ 2957 h 396"/>
              <a:gd name="T36" fmla="+- 0 2654 1579"/>
              <a:gd name="T37" fmla="*/ T36 w 8938"/>
              <a:gd name="T38" fmla="+- 0 2561 2561"/>
              <a:gd name="T39" fmla="*/ 2561 h 396"/>
              <a:gd name="T40" fmla="+- 0 10517 1579"/>
              <a:gd name="T41" fmla="*/ T40 w 8938"/>
              <a:gd name="T42" fmla="+- 0 2561 2561"/>
              <a:gd name="T43" fmla="*/ 2561 h 396"/>
              <a:gd name="T44" fmla="+- 0 10507 1579"/>
              <a:gd name="T45" fmla="*/ T44 w 8938"/>
              <a:gd name="T46" fmla="+- 0 2561 2561"/>
              <a:gd name="T47" fmla="*/ 2561 h 396"/>
              <a:gd name="T48" fmla="+- 0 10507 1579"/>
              <a:gd name="T49" fmla="*/ T48 w 8938"/>
              <a:gd name="T50" fmla="+- 0 2957 2561"/>
              <a:gd name="T51" fmla="*/ 2957 h 396"/>
              <a:gd name="T52" fmla="+- 0 10517 1579"/>
              <a:gd name="T53" fmla="*/ T52 w 8938"/>
              <a:gd name="T54" fmla="+- 0 2957 2561"/>
              <a:gd name="T55" fmla="*/ 2957 h 396"/>
              <a:gd name="T56" fmla="+- 0 10517 1579"/>
              <a:gd name="T57" fmla="*/ T56 w 8938"/>
              <a:gd name="T58" fmla="+- 0 2561 2561"/>
              <a:gd name="T59" fmla="*/ 2561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6">
                <a:moveTo>
                  <a:pt x="10" y="0"/>
                </a:moveTo>
                <a:lnTo>
                  <a:pt x="0" y="0"/>
                </a:lnTo>
                <a:lnTo>
                  <a:pt x="0" y="396"/>
                </a:lnTo>
                <a:lnTo>
                  <a:pt x="10" y="396"/>
                </a:lnTo>
                <a:lnTo>
                  <a:pt x="10" y="0"/>
                </a:lnTo>
                <a:close/>
                <a:moveTo>
                  <a:pt x="1075" y="0"/>
                </a:moveTo>
                <a:lnTo>
                  <a:pt x="1066" y="0"/>
                </a:lnTo>
                <a:lnTo>
                  <a:pt x="1066" y="396"/>
                </a:lnTo>
                <a:lnTo>
                  <a:pt x="1075" y="396"/>
                </a:lnTo>
                <a:lnTo>
                  <a:pt x="1075" y="0"/>
                </a:lnTo>
                <a:close/>
                <a:moveTo>
                  <a:pt x="8938" y="0"/>
                </a:moveTo>
                <a:lnTo>
                  <a:pt x="8928" y="0"/>
                </a:lnTo>
                <a:lnTo>
                  <a:pt x="8928" y="396"/>
                </a:lnTo>
                <a:lnTo>
                  <a:pt x="8938" y="396"/>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3" name="Rectangle 12">
            <a:extLst>
              <a:ext uri="{FF2B5EF4-FFF2-40B4-BE49-F238E27FC236}">
                <a16:creationId xmlns:a16="http://schemas.microsoft.com/office/drawing/2014/main" id="{F2E620E0-44EB-4910-9287-025E12A7520B}"/>
              </a:ext>
            </a:extLst>
          </xdr:cNvPr>
          <xdr:cNvSpPr>
            <a:spLocks noChangeArrowheads="1"/>
          </xdr:cNvSpPr>
        </xdr:nvSpPr>
        <xdr:spPr bwMode="auto">
          <a:xfrm>
            <a:off x="1591" y="2956"/>
            <a:ext cx="8916" cy="392"/>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4" name="AutoShape 4894">
            <a:extLst>
              <a:ext uri="{FF2B5EF4-FFF2-40B4-BE49-F238E27FC236}">
                <a16:creationId xmlns:a16="http://schemas.microsoft.com/office/drawing/2014/main" id="{FA935938-C182-4E04-8230-7283DE60C4D6}"/>
              </a:ext>
            </a:extLst>
          </xdr:cNvPr>
          <xdr:cNvSpPr>
            <a:spLocks/>
          </xdr:cNvSpPr>
        </xdr:nvSpPr>
        <xdr:spPr bwMode="auto">
          <a:xfrm>
            <a:off x="1579" y="2956"/>
            <a:ext cx="8938" cy="392"/>
          </a:xfrm>
          <a:custGeom>
            <a:avLst/>
            <a:gdLst>
              <a:gd name="T0" fmla="+- 0 1589 1579"/>
              <a:gd name="T1" fmla="*/ T0 w 8938"/>
              <a:gd name="T2" fmla="+- 0 2957 2957"/>
              <a:gd name="T3" fmla="*/ 2957 h 392"/>
              <a:gd name="T4" fmla="+- 0 1579 1579"/>
              <a:gd name="T5" fmla="*/ T4 w 8938"/>
              <a:gd name="T6" fmla="+- 0 2957 2957"/>
              <a:gd name="T7" fmla="*/ 2957 h 392"/>
              <a:gd name="T8" fmla="+- 0 1579 1579"/>
              <a:gd name="T9" fmla="*/ T8 w 8938"/>
              <a:gd name="T10" fmla="+- 0 3348 2957"/>
              <a:gd name="T11" fmla="*/ 3348 h 392"/>
              <a:gd name="T12" fmla="+- 0 1589 1579"/>
              <a:gd name="T13" fmla="*/ T12 w 8938"/>
              <a:gd name="T14" fmla="+- 0 3348 2957"/>
              <a:gd name="T15" fmla="*/ 3348 h 392"/>
              <a:gd name="T16" fmla="+- 0 1589 1579"/>
              <a:gd name="T17" fmla="*/ T16 w 8938"/>
              <a:gd name="T18" fmla="+- 0 2957 2957"/>
              <a:gd name="T19" fmla="*/ 2957 h 392"/>
              <a:gd name="T20" fmla="+- 0 10517 1579"/>
              <a:gd name="T21" fmla="*/ T20 w 8938"/>
              <a:gd name="T22" fmla="+- 0 2957 2957"/>
              <a:gd name="T23" fmla="*/ 2957 h 392"/>
              <a:gd name="T24" fmla="+- 0 10507 1579"/>
              <a:gd name="T25" fmla="*/ T24 w 8938"/>
              <a:gd name="T26" fmla="+- 0 2957 2957"/>
              <a:gd name="T27" fmla="*/ 2957 h 392"/>
              <a:gd name="T28" fmla="+- 0 10507 1579"/>
              <a:gd name="T29" fmla="*/ T28 w 8938"/>
              <a:gd name="T30" fmla="+- 0 3348 2957"/>
              <a:gd name="T31" fmla="*/ 3348 h 392"/>
              <a:gd name="T32" fmla="+- 0 10517 1579"/>
              <a:gd name="T33" fmla="*/ T32 w 8938"/>
              <a:gd name="T34" fmla="+- 0 3348 2957"/>
              <a:gd name="T35" fmla="*/ 3348 h 392"/>
              <a:gd name="T36" fmla="+- 0 10517 1579"/>
              <a:gd name="T37" fmla="*/ T36 w 8938"/>
              <a:gd name="T38" fmla="+- 0 2957 2957"/>
              <a:gd name="T39" fmla="*/ 2957 h 39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2">
                <a:moveTo>
                  <a:pt x="10" y="0"/>
                </a:moveTo>
                <a:lnTo>
                  <a:pt x="0" y="0"/>
                </a:lnTo>
                <a:lnTo>
                  <a:pt x="0" y="391"/>
                </a:lnTo>
                <a:lnTo>
                  <a:pt x="10" y="391"/>
                </a:lnTo>
                <a:lnTo>
                  <a:pt x="10" y="0"/>
                </a:lnTo>
                <a:close/>
                <a:moveTo>
                  <a:pt x="8938" y="0"/>
                </a:moveTo>
                <a:lnTo>
                  <a:pt x="8928" y="0"/>
                </a:lnTo>
                <a:lnTo>
                  <a:pt x="8928" y="391"/>
                </a:lnTo>
                <a:lnTo>
                  <a:pt x="8938" y="391"/>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5" name="AutoShape 4893">
            <a:extLst>
              <a:ext uri="{FF2B5EF4-FFF2-40B4-BE49-F238E27FC236}">
                <a16:creationId xmlns:a16="http://schemas.microsoft.com/office/drawing/2014/main" id="{D50B9DBA-16BE-4492-9866-02A69929204F}"/>
              </a:ext>
            </a:extLst>
          </xdr:cNvPr>
          <xdr:cNvSpPr>
            <a:spLocks/>
          </xdr:cNvSpPr>
        </xdr:nvSpPr>
        <xdr:spPr bwMode="auto">
          <a:xfrm>
            <a:off x="1591" y="3347"/>
            <a:ext cx="8917" cy="396"/>
          </a:xfrm>
          <a:custGeom>
            <a:avLst/>
            <a:gdLst>
              <a:gd name="T0" fmla="+- 0 2645 1591"/>
              <a:gd name="T1" fmla="*/ T0 w 8917"/>
              <a:gd name="T2" fmla="+- 0 3348 3348"/>
              <a:gd name="T3" fmla="*/ 3348 h 396"/>
              <a:gd name="T4" fmla="+- 0 1591 1591"/>
              <a:gd name="T5" fmla="*/ T4 w 8917"/>
              <a:gd name="T6" fmla="+- 0 3348 3348"/>
              <a:gd name="T7" fmla="*/ 3348 h 396"/>
              <a:gd name="T8" fmla="+- 0 1591 1591"/>
              <a:gd name="T9" fmla="*/ T8 w 8917"/>
              <a:gd name="T10" fmla="+- 0 3744 3348"/>
              <a:gd name="T11" fmla="*/ 3744 h 396"/>
              <a:gd name="T12" fmla="+- 0 2645 1591"/>
              <a:gd name="T13" fmla="*/ T12 w 8917"/>
              <a:gd name="T14" fmla="+- 0 3744 3348"/>
              <a:gd name="T15" fmla="*/ 3744 h 396"/>
              <a:gd name="T16" fmla="+- 0 2645 1591"/>
              <a:gd name="T17" fmla="*/ T16 w 8917"/>
              <a:gd name="T18" fmla="+- 0 3348 3348"/>
              <a:gd name="T19" fmla="*/ 3348 h 396"/>
              <a:gd name="T20" fmla="+- 0 10507 1591"/>
              <a:gd name="T21" fmla="*/ T20 w 8917"/>
              <a:gd name="T22" fmla="+- 0 3348 3348"/>
              <a:gd name="T23" fmla="*/ 3348 h 396"/>
              <a:gd name="T24" fmla="+- 0 2654 1591"/>
              <a:gd name="T25" fmla="*/ T24 w 8917"/>
              <a:gd name="T26" fmla="+- 0 3348 3348"/>
              <a:gd name="T27" fmla="*/ 3348 h 396"/>
              <a:gd name="T28" fmla="+- 0 2654 1591"/>
              <a:gd name="T29" fmla="*/ T28 w 8917"/>
              <a:gd name="T30" fmla="+- 0 3744 3348"/>
              <a:gd name="T31" fmla="*/ 3744 h 396"/>
              <a:gd name="T32" fmla="+- 0 10507 1591"/>
              <a:gd name="T33" fmla="*/ T32 w 8917"/>
              <a:gd name="T34" fmla="+- 0 3744 3348"/>
              <a:gd name="T35" fmla="*/ 3744 h 396"/>
              <a:gd name="T36" fmla="+- 0 10507 1591"/>
              <a:gd name="T37" fmla="*/ T36 w 8917"/>
              <a:gd name="T38" fmla="+- 0 3348 3348"/>
              <a:gd name="T39" fmla="*/ 3348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6">
                <a:moveTo>
                  <a:pt x="1054" y="0"/>
                </a:moveTo>
                <a:lnTo>
                  <a:pt x="0" y="0"/>
                </a:lnTo>
                <a:lnTo>
                  <a:pt x="0" y="396"/>
                </a:lnTo>
                <a:lnTo>
                  <a:pt x="1054" y="396"/>
                </a:lnTo>
                <a:lnTo>
                  <a:pt x="1054" y="0"/>
                </a:lnTo>
                <a:close/>
                <a:moveTo>
                  <a:pt x="8916" y="0"/>
                </a:moveTo>
                <a:lnTo>
                  <a:pt x="1063" y="0"/>
                </a:lnTo>
                <a:lnTo>
                  <a:pt x="1063" y="396"/>
                </a:lnTo>
                <a:lnTo>
                  <a:pt x="8916" y="396"/>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6" name="AutoShape 4892">
            <a:extLst>
              <a:ext uri="{FF2B5EF4-FFF2-40B4-BE49-F238E27FC236}">
                <a16:creationId xmlns:a16="http://schemas.microsoft.com/office/drawing/2014/main" id="{D0CD82A3-2EAB-4869-8ADA-44D69EBDE41D}"/>
              </a:ext>
            </a:extLst>
          </xdr:cNvPr>
          <xdr:cNvSpPr>
            <a:spLocks/>
          </xdr:cNvSpPr>
        </xdr:nvSpPr>
        <xdr:spPr bwMode="auto">
          <a:xfrm>
            <a:off x="1579" y="3347"/>
            <a:ext cx="8938" cy="396"/>
          </a:xfrm>
          <a:custGeom>
            <a:avLst/>
            <a:gdLst>
              <a:gd name="T0" fmla="+- 0 1589 1579"/>
              <a:gd name="T1" fmla="*/ T0 w 8938"/>
              <a:gd name="T2" fmla="+- 0 3348 3348"/>
              <a:gd name="T3" fmla="*/ 3348 h 396"/>
              <a:gd name="T4" fmla="+- 0 1579 1579"/>
              <a:gd name="T5" fmla="*/ T4 w 8938"/>
              <a:gd name="T6" fmla="+- 0 3348 3348"/>
              <a:gd name="T7" fmla="*/ 3348 h 396"/>
              <a:gd name="T8" fmla="+- 0 1579 1579"/>
              <a:gd name="T9" fmla="*/ T8 w 8938"/>
              <a:gd name="T10" fmla="+- 0 3744 3348"/>
              <a:gd name="T11" fmla="*/ 3744 h 396"/>
              <a:gd name="T12" fmla="+- 0 1589 1579"/>
              <a:gd name="T13" fmla="*/ T12 w 8938"/>
              <a:gd name="T14" fmla="+- 0 3744 3348"/>
              <a:gd name="T15" fmla="*/ 3744 h 396"/>
              <a:gd name="T16" fmla="+- 0 1589 1579"/>
              <a:gd name="T17" fmla="*/ T16 w 8938"/>
              <a:gd name="T18" fmla="+- 0 3348 3348"/>
              <a:gd name="T19" fmla="*/ 3348 h 396"/>
              <a:gd name="T20" fmla="+- 0 2654 1579"/>
              <a:gd name="T21" fmla="*/ T20 w 8938"/>
              <a:gd name="T22" fmla="+- 0 3348 3348"/>
              <a:gd name="T23" fmla="*/ 3348 h 396"/>
              <a:gd name="T24" fmla="+- 0 2645 1579"/>
              <a:gd name="T25" fmla="*/ T24 w 8938"/>
              <a:gd name="T26" fmla="+- 0 3348 3348"/>
              <a:gd name="T27" fmla="*/ 3348 h 396"/>
              <a:gd name="T28" fmla="+- 0 2645 1579"/>
              <a:gd name="T29" fmla="*/ T28 w 8938"/>
              <a:gd name="T30" fmla="+- 0 3744 3348"/>
              <a:gd name="T31" fmla="*/ 3744 h 396"/>
              <a:gd name="T32" fmla="+- 0 2654 1579"/>
              <a:gd name="T33" fmla="*/ T32 w 8938"/>
              <a:gd name="T34" fmla="+- 0 3744 3348"/>
              <a:gd name="T35" fmla="*/ 3744 h 396"/>
              <a:gd name="T36" fmla="+- 0 2654 1579"/>
              <a:gd name="T37" fmla="*/ T36 w 8938"/>
              <a:gd name="T38" fmla="+- 0 3348 3348"/>
              <a:gd name="T39" fmla="*/ 3348 h 396"/>
              <a:gd name="T40" fmla="+- 0 10517 1579"/>
              <a:gd name="T41" fmla="*/ T40 w 8938"/>
              <a:gd name="T42" fmla="+- 0 3348 3348"/>
              <a:gd name="T43" fmla="*/ 3348 h 396"/>
              <a:gd name="T44" fmla="+- 0 10507 1579"/>
              <a:gd name="T45" fmla="*/ T44 w 8938"/>
              <a:gd name="T46" fmla="+- 0 3348 3348"/>
              <a:gd name="T47" fmla="*/ 3348 h 396"/>
              <a:gd name="T48" fmla="+- 0 10507 1579"/>
              <a:gd name="T49" fmla="*/ T48 w 8938"/>
              <a:gd name="T50" fmla="+- 0 3744 3348"/>
              <a:gd name="T51" fmla="*/ 3744 h 396"/>
              <a:gd name="T52" fmla="+- 0 10517 1579"/>
              <a:gd name="T53" fmla="*/ T52 w 8938"/>
              <a:gd name="T54" fmla="+- 0 3744 3348"/>
              <a:gd name="T55" fmla="*/ 3744 h 396"/>
              <a:gd name="T56" fmla="+- 0 10517 1579"/>
              <a:gd name="T57" fmla="*/ T56 w 8938"/>
              <a:gd name="T58" fmla="+- 0 3348 3348"/>
              <a:gd name="T59" fmla="*/ 3348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6">
                <a:moveTo>
                  <a:pt x="10" y="0"/>
                </a:moveTo>
                <a:lnTo>
                  <a:pt x="0" y="0"/>
                </a:lnTo>
                <a:lnTo>
                  <a:pt x="0" y="396"/>
                </a:lnTo>
                <a:lnTo>
                  <a:pt x="10" y="396"/>
                </a:lnTo>
                <a:lnTo>
                  <a:pt x="10" y="0"/>
                </a:lnTo>
                <a:close/>
                <a:moveTo>
                  <a:pt x="1075" y="0"/>
                </a:moveTo>
                <a:lnTo>
                  <a:pt x="1066" y="0"/>
                </a:lnTo>
                <a:lnTo>
                  <a:pt x="1066" y="396"/>
                </a:lnTo>
                <a:lnTo>
                  <a:pt x="1075" y="396"/>
                </a:lnTo>
                <a:lnTo>
                  <a:pt x="1075" y="0"/>
                </a:lnTo>
                <a:close/>
                <a:moveTo>
                  <a:pt x="8938" y="0"/>
                </a:moveTo>
                <a:lnTo>
                  <a:pt x="8928" y="0"/>
                </a:lnTo>
                <a:lnTo>
                  <a:pt x="8928" y="396"/>
                </a:lnTo>
                <a:lnTo>
                  <a:pt x="8938" y="396"/>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7" name="AutoShape 4891">
            <a:extLst>
              <a:ext uri="{FF2B5EF4-FFF2-40B4-BE49-F238E27FC236}">
                <a16:creationId xmlns:a16="http://schemas.microsoft.com/office/drawing/2014/main" id="{1C202423-0A22-45A9-910F-C89A010364CF}"/>
              </a:ext>
            </a:extLst>
          </xdr:cNvPr>
          <xdr:cNvSpPr>
            <a:spLocks/>
          </xdr:cNvSpPr>
        </xdr:nvSpPr>
        <xdr:spPr bwMode="auto">
          <a:xfrm>
            <a:off x="1615" y="4043"/>
            <a:ext cx="8917" cy="452"/>
          </a:xfrm>
          <a:custGeom>
            <a:avLst/>
            <a:gdLst>
              <a:gd name="T0" fmla="+- 0 2645 1591"/>
              <a:gd name="T1" fmla="*/ T0 w 8917"/>
              <a:gd name="T2" fmla="+- 0 3744 3744"/>
              <a:gd name="T3" fmla="*/ 3744 h 452"/>
              <a:gd name="T4" fmla="+- 0 1591 1591"/>
              <a:gd name="T5" fmla="*/ T4 w 8917"/>
              <a:gd name="T6" fmla="+- 0 3744 3744"/>
              <a:gd name="T7" fmla="*/ 3744 h 452"/>
              <a:gd name="T8" fmla="+- 0 1591 1591"/>
              <a:gd name="T9" fmla="*/ T8 w 8917"/>
              <a:gd name="T10" fmla="+- 0 4195 3744"/>
              <a:gd name="T11" fmla="*/ 4195 h 452"/>
              <a:gd name="T12" fmla="+- 0 2645 1591"/>
              <a:gd name="T13" fmla="*/ T12 w 8917"/>
              <a:gd name="T14" fmla="+- 0 4195 3744"/>
              <a:gd name="T15" fmla="*/ 4195 h 452"/>
              <a:gd name="T16" fmla="+- 0 2645 1591"/>
              <a:gd name="T17" fmla="*/ T16 w 8917"/>
              <a:gd name="T18" fmla="+- 0 3744 3744"/>
              <a:gd name="T19" fmla="*/ 3744 h 452"/>
              <a:gd name="T20" fmla="+- 0 10507 1591"/>
              <a:gd name="T21" fmla="*/ T20 w 8917"/>
              <a:gd name="T22" fmla="+- 0 3744 3744"/>
              <a:gd name="T23" fmla="*/ 3744 h 452"/>
              <a:gd name="T24" fmla="+- 0 2654 1591"/>
              <a:gd name="T25" fmla="*/ T24 w 8917"/>
              <a:gd name="T26" fmla="+- 0 3744 3744"/>
              <a:gd name="T27" fmla="*/ 3744 h 452"/>
              <a:gd name="T28" fmla="+- 0 2654 1591"/>
              <a:gd name="T29" fmla="*/ T28 w 8917"/>
              <a:gd name="T30" fmla="+- 0 4195 3744"/>
              <a:gd name="T31" fmla="*/ 4195 h 452"/>
              <a:gd name="T32" fmla="+- 0 10507 1591"/>
              <a:gd name="T33" fmla="*/ T32 w 8917"/>
              <a:gd name="T34" fmla="+- 0 4195 3744"/>
              <a:gd name="T35" fmla="*/ 4195 h 452"/>
              <a:gd name="T36" fmla="+- 0 10507 1591"/>
              <a:gd name="T37" fmla="*/ T36 w 8917"/>
              <a:gd name="T38" fmla="+- 0 3744 3744"/>
              <a:gd name="T39" fmla="*/ 3744 h 4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452">
                <a:moveTo>
                  <a:pt x="1054" y="0"/>
                </a:moveTo>
                <a:lnTo>
                  <a:pt x="0" y="0"/>
                </a:lnTo>
                <a:lnTo>
                  <a:pt x="0" y="451"/>
                </a:lnTo>
                <a:lnTo>
                  <a:pt x="1054" y="451"/>
                </a:lnTo>
                <a:lnTo>
                  <a:pt x="1054" y="0"/>
                </a:lnTo>
                <a:close/>
                <a:moveTo>
                  <a:pt x="8916" y="0"/>
                </a:moveTo>
                <a:lnTo>
                  <a:pt x="1063" y="0"/>
                </a:lnTo>
                <a:lnTo>
                  <a:pt x="1063" y="451"/>
                </a:lnTo>
                <a:lnTo>
                  <a:pt x="8916" y="451"/>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8" name="AutoShape 4890">
            <a:extLst>
              <a:ext uri="{FF2B5EF4-FFF2-40B4-BE49-F238E27FC236}">
                <a16:creationId xmlns:a16="http://schemas.microsoft.com/office/drawing/2014/main" id="{1A7A336D-A1A4-4CAD-B448-28321CB0F1BC}"/>
              </a:ext>
            </a:extLst>
          </xdr:cNvPr>
          <xdr:cNvSpPr>
            <a:spLocks/>
          </xdr:cNvSpPr>
        </xdr:nvSpPr>
        <xdr:spPr bwMode="auto">
          <a:xfrm>
            <a:off x="1579" y="3743"/>
            <a:ext cx="8938" cy="452"/>
          </a:xfrm>
          <a:custGeom>
            <a:avLst/>
            <a:gdLst>
              <a:gd name="T0" fmla="+- 0 1589 1579"/>
              <a:gd name="T1" fmla="*/ T0 w 8938"/>
              <a:gd name="T2" fmla="+- 0 3744 3744"/>
              <a:gd name="T3" fmla="*/ 3744 h 452"/>
              <a:gd name="T4" fmla="+- 0 1579 1579"/>
              <a:gd name="T5" fmla="*/ T4 w 8938"/>
              <a:gd name="T6" fmla="+- 0 3744 3744"/>
              <a:gd name="T7" fmla="*/ 3744 h 452"/>
              <a:gd name="T8" fmla="+- 0 1579 1579"/>
              <a:gd name="T9" fmla="*/ T8 w 8938"/>
              <a:gd name="T10" fmla="+- 0 4195 3744"/>
              <a:gd name="T11" fmla="*/ 4195 h 452"/>
              <a:gd name="T12" fmla="+- 0 1589 1579"/>
              <a:gd name="T13" fmla="*/ T12 w 8938"/>
              <a:gd name="T14" fmla="+- 0 4195 3744"/>
              <a:gd name="T15" fmla="*/ 4195 h 452"/>
              <a:gd name="T16" fmla="+- 0 1589 1579"/>
              <a:gd name="T17" fmla="*/ T16 w 8938"/>
              <a:gd name="T18" fmla="+- 0 3744 3744"/>
              <a:gd name="T19" fmla="*/ 3744 h 452"/>
              <a:gd name="T20" fmla="+- 0 2654 1579"/>
              <a:gd name="T21" fmla="*/ T20 w 8938"/>
              <a:gd name="T22" fmla="+- 0 3744 3744"/>
              <a:gd name="T23" fmla="*/ 3744 h 452"/>
              <a:gd name="T24" fmla="+- 0 2645 1579"/>
              <a:gd name="T25" fmla="*/ T24 w 8938"/>
              <a:gd name="T26" fmla="+- 0 3744 3744"/>
              <a:gd name="T27" fmla="*/ 3744 h 452"/>
              <a:gd name="T28" fmla="+- 0 2645 1579"/>
              <a:gd name="T29" fmla="*/ T28 w 8938"/>
              <a:gd name="T30" fmla="+- 0 4195 3744"/>
              <a:gd name="T31" fmla="*/ 4195 h 452"/>
              <a:gd name="T32" fmla="+- 0 2654 1579"/>
              <a:gd name="T33" fmla="*/ T32 w 8938"/>
              <a:gd name="T34" fmla="+- 0 4195 3744"/>
              <a:gd name="T35" fmla="*/ 4195 h 452"/>
              <a:gd name="T36" fmla="+- 0 2654 1579"/>
              <a:gd name="T37" fmla="*/ T36 w 8938"/>
              <a:gd name="T38" fmla="+- 0 3744 3744"/>
              <a:gd name="T39" fmla="*/ 3744 h 452"/>
              <a:gd name="T40" fmla="+- 0 10517 1579"/>
              <a:gd name="T41" fmla="*/ T40 w 8938"/>
              <a:gd name="T42" fmla="+- 0 3744 3744"/>
              <a:gd name="T43" fmla="*/ 3744 h 452"/>
              <a:gd name="T44" fmla="+- 0 10507 1579"/>
              <a:gd name="T45" fmla="*/ T44 w 8938"/>
              <a:gd name="T46" fmla="+- 0 3744 3744"/>
              <a:gd name="T47" fmla="*/ 3744 h 452"/>
              <a:gd name="T48" fmla="+- 0 10507 1579"/>
              <a:gd name="T49" fmla="*/ T48 w 8938"/>
              <a:gd name="T50" fmla="+- 0 4195 3744"/>
              <a:gd name="T51" fmla="*/ 4195 h 452"/>
              <a:gd name="T52" fmla="+- 0 10517 1579"/>
              <a:gd name="T53" fmla="*/ T52 w 8938"/>
              <a:gd name="T54" fmla="+- 0 4195 3744"/>
              <a:gd name="T55" fmla="*/ 4195 h 452"/>
              <a:gd name="T56" fmla="+- 0 10517 1579"/>
              <a:gd name="T57" fmla="*/ T56 w 8938"/>
              <a:gd name="T58" fmla="+- 0 3744 3744"/>
              <a:gd name="T59" fmla="*/ 3744 h 4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452">
                <a:moveTo>
                  <a:pt x="10" y="0"/>
                </a:moveTo>
                <a:lnTo>
                  <a:pt x="0" y="0"/>
                </a:lnTo>
                <a:lnTo>
                  <a:pt x="0" y="451"/>
                </a:lnTo>
                <a:lnTo>
                  <a:pt x="10" y="451"/>
                </a:lnTo>
                <a:lnTo>
                  <a:pt x="10" y="0"/>
                </a:lnTo>
                <a:close/>
                <a:moveTo>
                  <a:pt x="1075" y="0"/>
                </a:moveTo>
                <a:lnTo>
                  <a:pt x="1066" y="0"/>
                </a:lnTo>
                <a:lnTo>
                  <a:pt x="1066" y="451"/>
                </a:lnTo>
                <a:lnTo>
                  <a:pt x="1075" y="451"/>
                </a:lnTo>
                <a:lnTo>
                  <a:pt x="1075" y="0"/>
                </a:lnTo>
                <a:close/>
                <a:moveTo>
                  <a:pt x="8938" y="0"/>
                </a:moveTo>
                <a:lnTo>
                  <a:pt x="8928" y="0"/>
                </a:lnTo>
                <a:lnTo>
                  <a:pt x="8928" y="451"/>
                </a:lnTo>
                <a:lnTo>
                  <a:pt x="8938" y="451"/>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19" name="Rectangle 18">
            <a:extLst>
              <a:ext uri="{FF2B5EF4-FFF2-40B4-BE49-F238E27FC236}">
                <a16:creationId xmlns:a16="http://schemas.microsoft.com/office/drawing/2014/main" id="{F9C673F3-DFCD-426A-83FD-D06DB2EC092E}"/>
              </a:ext>
            </a:extLst>
          </xdr:cNvPr>
          <xdr:cNvSpPr>
            <a:spLocks noChangeArrowheads="1"/>
          </xdr:cNvSpPr>
        </xdr:nvSpPr>
        <xdr:spPr bwMode="auto">
          <a:xfrm>
            <a:off x="1591" y="4195"/>
            <a:ext cx="8916" cy="617"/>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0" name="AutoShape 4888">
            <a:extLst>
              <a:ext uri="{FF2B5EF4-FFF2-40B4-BE49-F238E27FC236}">
                <a16:creationId xmlns:a16="http://schemas.microsoft.com/office/drawing/2014/main" id="{57702892-01A8-4FA1-95E3-6AA4A768409C}"/>
              </a:ext>
            </a:extLst>
          </xdr:cNvPr>
          <xdr:cNvSpPr>
            <a:spLocks/>
          </xdr:cNvSpPr>
        </xdr:nvSpPr>
        <xdr:spPr bwMode="auto">
          <a:xfrm>
            <a:off x="1579" y="4195"/>
            <a:ext cx="8938" cy="617"/>
          </a:xfrm>
          <a:custGeom>
            <a:avLst/>
            <a:gdLst>
              <a:gd name="T0" fmla="+- 0 1589 1579"/>
              <a:gd name="T1" fmla="*/ T0 w 8938"/>
              <a:gd name="T2" fmla="+- 0 4195 4195"/>
              <a:gd name="T3" fmla="*/ 4195 h 617"/>
              <a:gd name="T4" fmla="+- 0 1579 1579"/>
              <a:gd name="T5" fmla="*/ T4 w 8938"/>
              <a:gd name="T6" fmla="+- 0 4195 4195"/>
              <a:gd name="T7" fmla="*/ 4195 h 617"/>
              <a:gd name="T8" fmla="+- 0 1579 1579"/>
              <a:gd name="T9" fmla="*/ T8 w 8938"/>
              <a:gd name="T10" fmla="+- 0 4812 4195"/>
              <a:gd name="T11" fmla="*/ 4812 h 617"/>
              <a:gd name="T12" fmla="+- 0 1589 1579"/>
              <a:gd name="T13" fmla="*/ T12 w 8938"/>
              <a:gd name="T14" fmla="+- 0 4812 4195"/>
              <a:gd name="T15" fmla="*/ 4812 h 617"/>
              <a:gd name="T16" fmla="+- 0 1589 1579"/>
              <a:gd name="T17" fmla="*/ T16 w 8938"/>
              <a:gd name="T18" fmla="+- 0 4195 4195"/>
              <a:gd name="T19" fmla="*/ 4195 h 617"/>
              <a:gd name="T20" fmla="+- 0 10517 1579"/>
              <a:gd name="T21" fmla="*/ T20 w 8938"/>
              <a:gd name="T22" fmla="+- 0 4195 4195"/>
              <a:gd name="T23" fmla="*/ 4195 h 617"/>
              <a:gd name="T24" fmla="+- 0 10507 1579"/>
              <a:gd name="T25" fmla="*/ T24 w 8938"/>
              <a:gd name="T26" fmla="+- 0 4195 4195"/>
              <a:gd name="T27" fmla="*/ 4195 h 617"/>
              <a:gd name="T28" fmla="+- 0 10507 1579"/>
              <a:gd name="T29" fmla="*/ T28 w 8938"/>
              <a:gd name="T30" fmla="+- 0 4812 4195"/>
              <a:gd name="T31" fmla="*/ 4812 h 617"/>
              <a:gd name="T32" fmla="+- 0 10517 1579"/>
              <a:gd name="T33" fmla="*/ T32 w 8938"/>
              <a:gd name="T34" fmla="+- 0 4812 4195"/>
              <a:gd name="T35" fmla="*/ 4812 h 617"/>
              <a:gd name="T36" fmla="+- 0 10517 1579"/>
              <a:gd name="T37" fmla="*/ T36 w 8938"/>
              <a:gd name="T38" fmla="+- 0 4195 4195"/>
              <a:gd name="T39" fmla="*/ 4195 h 61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617">
                <a:moveTo>
                  <a:pt x="10" y="0"/>
                </a:moveTo>
                <a:lnTo>
                  <a:pt x="0" y="0"/>
                </a:lnTo>
                <a:lnTo>
                  <a:pt x="0" y="617"/>
                </a:lnTo>
                <a:lnTo>
                  <a:pt x="10" y="617"/>
                </a:lnTo>
                <a:lnTo>
                  <a:pt x="10" y="0"/>
                </a:lnTo>
                <a:close/>
                <a:moveTo>
                  <a:pt x="8938" y="0"/>
                </a:moveTo>
                <a:lnTo>
                  <a:pt x="8928" y="0"/>
                </a:lnTo>
                <a:lnTo>
                  <a:pt x="8928" y="617"/>
                </a:lnTo>
                <a:lnTo>
                  <a:pt x="8938" y="617"/>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1" name="Rectangle 20">
            <a:extLst>
              <a:ext uri="{FF2B5EF4-FFF2-40B4-BE49-F238E27FC236}">
                <a16:creationId xmlns:a16="http://schemas.microsoft.com/office/drawing/2014/main" id="{A87BFB70-9176-4085-BC16-AAF9A102FD26}"/>
              </a:ext>
            </a:extLst>
          </xdr:cNvPr>
          <xdr:cNvSpPr>
            <a:spLocks noChangeArrowheads="1"/>
          </xdr:cNvSpPr>
        </xdr:nvSpPr>
        <xdr:spPr bwMode="auto">
          <a:xfrm>
            <a:off x="1591" y="4811"/>
            <a:ext cx="8916" cy="396"/>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2" name="AutoShape 4886">
            <a:extLst>
              <a:ext uri="{FF2B5EF4-FFF2-40B4-BE49-F238E27FC236}">
                <a16:creationId xmlns:a16="http://schemas.microsoft.com/office/drawing/2014/main" id="{A2FDE306-4FF8-4A7B-BDA5-A4DA447E6D34}"/>
              </a:ext>
            </a:extLst>
          </xdr:cNvPr>
          <xdr:cNvSpPr>
            <a:spLocks/>
          </xdr:cNvSpPr>
        </xdr:nvSpPr>
        <xdr:spPr bwMode="auto">
          <a:xfrm>
            <a:off x="1579" y="4811"/>
            <a:ext cx="8938" cy="396"/>
          </a:xfrm>
          <a:custGeom>
            <a:avLst/>
            <a:gdLst>
              <a:gd name="T0" fmla="+- 0 1589 1579"/>
              <a:gd name="T1" fmla="*/ T0 w 8938"/>
              <a:gd name="T2" fmla="+- 0 4812 4812"/>
              <a:gd name="T3" fmla="*/ 4812 h 396"/>
              <a:gd name="T4" fmla="+- 0 1579 1579"/>
              <a:gd name="T5" fmla="*/ T4 w 8938"/>
              <a:gd name="T6" fmla="+- 0 4812 4812"/>
              <a:gd name="T7" fmla="*/ 4812 h 396"/>
              <a:gd name="T8" fmla="+- 0 1579 1579"/>
              <a:gd name="T9" fmla="*/ T8 w 8938"/>
              <a:gd name="T10" fmla="+- 0 5208 4812"/>
              <a:gd name="T11" fmla="*/ 5208 h 396"/>
              <a:gd name="T12" fmla="+- 0 1589 1579"/>
              <a:gd name="T13" fmla="*/ T12 w 8938"/>
              <a:gd name="T14" fmla="+- 0 5208 4812"/>
              <a:gd name="T15" fmla="*/ 5208 h 396"/>
              <a:gd name="T16" fmla="+- 0 1589 1579"/>
              <a:gd name="T17" fmla="*/ T16 w 8938"/>
              <a:gd name="T18" fmla="+- 0 4812 4812"/>
              <a:gd name="T19" fmla="*/ 4812 h 396"/>
              <a:gd name="T20" fmla="+- 0 10517 1579"/>
              <a:gd name="T21" fmla="*/ T20 w 8938"/>
              <a:gd name="T22" fmla="+- 0 4812 4812"/>
              <a:gd name="T23" fmla="*/ 4812 h 396"/>
              <a:gd name="T24" fmla="+- 0 10507 1579"/>
              <a:gd name="T25" fmla="*/ T24 w 8938"/>
              <a:gd name="T26" fmla="+- 0 4812 4812"/>
              <a:gd name="T27" fmla="*/ 4812 h 396"/>
              <a:gd name="T28" fmla="+- 0 10507 1579"/>
              <a:gd name="T29" fmla="*/ T28 w 8938"/>
              <a:gd name="T30" fmla="+- 0 5208 4812"/>
              <a:gd name="T31" fmla="*/ 5208 h 396"/>
              <a:gd name="T32" fmla="+- 0 10517 1579"/>
              <a:gd name="T33" fmla="*/ T32 w 8938"/>
              <a:gd name="T34" fmla="+- 0 5208 4812"/>
              <a:gd name="T35" fmla="*/ 5208 h 396"/>
              <a:gd name="T36" fmla="+- 0 10517 1579"/>
              <a:gd name="T37" fmla="*/ T36 w 8938"/>
              <a:gd name="T38" fmla="+- 0 4812 4812"/>
              <a:gd name="T39" fmla="*/ 4812 h 39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6">
                <a:moveTo>
                  <a:pt x="10" y="0"/>
                </a:moveTo>
                <a:lnTo>
                  <a:pt x="0" y="0"/>
                </a:lnTo>
                <a:lnTo>
                  <a:pt x="0" y="396"/>
                </a:lnTo>
                <a:lnTo>
                  <a:pt x="10" y="396"/>
                </a:lnTo>
                <a:lnTo>
                  <a:pt x="10" y="0"/>
                </a:lnTo>
                <a:close/>
                <a:moveTo>
                  <a:pt x="8938" y="0"/>
                </a:moveTo>
                <a:lnTo>
                  <a:pt x="8928" y="0"/>
                </a:lnTo>
                <a:lnTo>
                  <a:pt x="8928" y="396"/>
                </a:lnTo>
                <a:lnTo>
                  <a:pt x="8938" y="396"/>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3" name="AutoShape 4885">
            <a:extLst>
              <a:ext uri="{FF2B5EF4-FFF2-40B4-BE49-F238E27FC236}">
                <a16:creationId xmlns:a16="http://schemas.microsoft.com/office/drawing/2014/main" id="{C6258EE0-4805-4503-B4A3-36AEAA9B5341}"/>
              </a:ext>
            </a:extLst>
          </xdr:cNvPr>
          <xdr:cNvSpPr>
            <a:spLocks/>
          </xdr:cNvSpPr>
        </xdr:nvSpPr>
        <xdr:spPr bwMode="auto">
          <a:xfrm>
            <a:off x="1591" y="5207"/>
            <a:ext cx="8917" cy="392"/>
          </a:xfrm>
          <a:custGeom>
            <a:avLst/>
            <a:gdLst>
              <a:gd name="T0" fmla="+- 0 2645 1591"/>
              <a:gd name="T1" fmla="*/ T0 w 8917"/>
              <a:gd name="T2" fmla="+- 0 5208 5208"/>
              <a:gd name="T3" fmla="*/ 5208 h 392"/>
              <a:gd name="T4" fmla="+- 0 1591 1591"/>
              <a:gd name="T5" fmla="*/ T4 w 8917"/>
              <a:gd name="T6" fmla="+- 0 5208 5208"/>
              <a:gd name="T7" fmla="*/ 5208 h 392"/>
              <a:gd name="T8" fmla="+- 0 1591 1591"/>
              <a:gd name="T9" fmla="*/ T8 w 8917"/>
              <a:gd name="T10" fmla="+- 0 5599 5208"/>
              <a:gd name="T11" fmla="*/ 5599 h 392"/>
              <a:gd name="T12" fmla="+- 0 2645 1591"/>
              <a:gd name="T13" fmla="*/ T12 w 8917"/>
              <a:gd name="T14" fmla="+- 0 5599 5208"/>
              <a:gd name="T15" fmla="*/ 5599 h 392"/>
              <a:gd name="T16" fmla="+- 0 2645 1591"/>
              <a:gd name="T17" fmla="*/ T16 w 8917"/>
              <a:gd name="T18" fmla="+- 0 5208 5208"/>
              <a:gd name="T19" fmla="*/ 5208 h 392"/>
              <a:gd name="T20" fmla="+- 0 10507 1591"/>
              <a:gd name="T21" fmla="*/ T20 w 8917"/>
              <a:gd name="T22" fmla="+- 0 5208 5208"/>
              <a:gd name="T23" fmla="*/ 5208 h 392"/>
              <a:gd name="T24" fmla="+- 0 2654 1591"/>
              <a:gd name="T25" fmla="*/ T24 w 8917"/>
              <a:gd name="T26" fmla="+- 0 5208 5208"/>
              <a:gd name="T27" fmla="*/ 5208 h 392"/>
              <a:gd name="T28" fmla="+- 0 2654 1591"/>
              <a:gd name="T29" fmla="*/ T28 w 8917"/>
              <a:gd name="T30" fmla="+- 0 5599 5208"/>
              <a:gd name="T31" fmla="*/ 5599 h 392"/>
              <a:gd name="T32" fmla="+- 0 10507 1591"/>
              <a:gd name="T33" fmla="*/ T32 w 8917"/>
              <a:gd name="T34" fmla="+- 0 5599 5208"/>
              <a:gd name="T35" fmla="*/ 5599 h 392"/>
              <a:gd name="T36" fmla="+- 0 10507 1591"/>
              <a:gd name="T37" fmla="*/ T36 w 8917"/>
              <a:gd name="T38" fmla="+- 0 5208 5208"/>
              <a:gd name="T39" fmla="*/ 5208 h 39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2">
                <a:moveTo>
                  <a:pt x="1054" y="0"/>
                </a:moveTo>
                <a:lnTo>
                  <a:pt x="0" y="0"/>
                </a:lnTo>
                <a:lnTo>
                  <a:pt x="0" y="391"/>
                </a:lnTo>
                <a:lnTo>
                  <a:pt x="1054" y="391"/>
                </a:lnTo>
                <a:lnTo>
                  <a:pt x="1054" y="0"/>
                </a:lnTo>
                <a:close/>
                <a:moveTo>
                  <a:pt x="8916" y="0"/>
                </a:moveTo>
                <a:lnTo>
                  <a:pt x="1063" y="0"/>
                </a:lnTo>
                <a:lnTo>
                  <a:pt x="1063" y="391"/>
                </a:lnTo>
                <a:lnTo>
                  <a:pt x="8916" y="391"/>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4" name="AutoShape 4884">
            <a:extLst>
              <a:ext uri="{FF2B5EF4-FFF2-40B4-BE49-F238E27FC236}">
                <a16:creationId xmlns:a16="http://schemas.microsoft.com/office/drawing/2014/main" id="{3A20814B-FC64-46F1-9A52-DCE9B36C5AF1}"/>
              </a:ext>
            </a:extLst>
          </xdr:cNvPr>
          <xdr:cNvSpPr>
            <a:spLocks/>
          </xdr:cNvSpPr>
        </xdr:nvSpPr>
        <xdr:spPr bwMode="auto">
          <a:xfrm>
            <a:off x="1579" y="5207"/>
            <a:ext cx="8938" cy="394"/>
          </a:xfrm>
          <a:custGeom>
            <a:avLst/>
            <a:gdLst>
              <a:gd name="T0" fmla="+- 0 1589 1579"/>
              <a:gd name="T1" fmla="*/ T0 w 8938"/>
              <a:gd name="T2" fmla="+- 0 5208 5208"/>
              <a:gd name="T3" fmla="*/ 5208 h 394"/>
              <a:gd name="T4" fmla="+- 0 1579 1579"/>
              <a:gd name="T5" fmla="*/ T4 w 8938"/>
              <a:gd name="T6" fmla="+- 0 5208 5208"/>
              <a:gd name="T7" fmla="*/ 5208 h 394"/>
              <a:gd name="T8" fmla="+- 0 1579 1579"/>
              <a:gd name="T9" fmla="*/ T8 w 8938"/>
              <a:gd name="T10" fmla="+- 0 5601 5208"/>
              <a:gd name="T11" fmla="*/ 5601 h 394"/>
              <a:gd name="T12" fmla="+- 0 1589 1579"/>
              <a:gd name="T13" fmla="*/ T12 w 8938"/>
              <a:gd name="T14" fmla="+- 0 5601 5208"/>
              <a:gd name="T15" fmla="*/ 5601 h 394"/>
              <a:gd name="T16" fmla="+- 0 1589 1579"/>
              <a:gd name="T17" fmla="*/ T16 w 8938"/>
              <a:gd name="T18" fmla="+- 0 5208 5208"/>
              <a:gd name="T19" fmla="*/ 5208 h 394"/>
              <a:gd name="T20" fmla="+- 0 2654 1579"/>
              <a:gd name="T21" fmla="*/ T20 w 8938"/>
              <a:gd name="T22" fmla="+- 0 5208 5208"/>
              <a:gd name="T23" fmla="*/ 5208 h 394"/>
              <a:gd name="T24" fmla="+- 0 2645 1579"/>
              <a:gd name="T25" fmla="*/ T24 w 8938"/>
              <a:gd name="T26" fmla="+- 0 5208 5208"/>
              <a:gd name="T27" fmla="*/ 5208 h 394"/>
              <a:gd name="T28" fmla="+- 0 2645 1579"/>
              <a:gd name="T29" fmla="*/ T28 w 8938"/>
              <a:gd name="T30" fmla="+- 0 5601 5208"/>
              <a:gd name="T31" fmla="*/ 5601 h 394"/>
              <a:gd name="T32" fmla="+- 0 2654 1579"/>
              <a:gd name="T33" fmla="*/ T32 w 8938"/>
              <a:gd name="T34" fmla="+- 0 5601 5208"/>
              <a:gd name="T35" fmla="*/ 5601 h 394"/>
              <a:gd name="T36" fmla="+- 0 2654 1579"/>
              <a:gd name="T37" fmla="*/ T36 w 8938"/>
              <a:gd name="T38" fmla="+- 0 5208 5208"/>
              <a:gd name="T39" fmla="*/ 5208 h 394"/>
              <a:gd name="T40" fmla="+- 0 10517 1579"/>
              <a:gd name="T41" fmla="*/ T40 w 8938"/>
              <a:gd name="T42" fmla="+- 0 5208 5208"/>
              <a:gd name="T43" fmla="*/ 5208 h 394"/>
              <a:gd name="T44" fmla="+- 0 10507 1579"/>
              <a:gd name="T45" fmla="*/ T44 w 8938"/>
              <a:gd name="T46" fmla="+- 0 5208 5208"/>
              <a:gd name="T47" fmla="*/ 5208 h 394"/>
              <a:gd name="T48" fmla="+- 0 10507 1579"/>
              <a:gd name="T49" fmla="*/ T48 w 8938"/>
              <a:gd name="T50" fmla="+- 0 5601 5208"/>
              <a:gd name="T51" fmla="*/ 5601 h 394"/>
              <a:gd name="T52" fmla="+- 0 10517 1579"/>
              <a:gd name="T53" fmla="*/ T52 w 8938"/>
              <a:gd name="T54" fmla="+- 0 5601 5208"/>
              <a:gd name="T55" fmla="*/ 5601 h 394"/>
              <a:gd name="T56" fmla="+- 0 10517 1579"/>
              <a:gd name="T57" fmla="*/ T56 w 8938"/>
              <a:gd name="T58" fmla="+- 0 5208 5208"/>
              <a:gd name="T59" fmla="*/ 5208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3"/>
                </a:lnTo>
                <a:lnTo>
                  <a:pt x="10" y="393"/>
                </a:lnTo>
                <a:lnTo>
                  <a:pt x="10" y="0"/>
                </a:lnTo>
                <a:close/>
                <a:moveTo>
                  <a:pt x="1075" y="0"/>
                </a:moveTo>
                <a:lnTo>
                  <a:pt x="1066" y="0"/>
                </a:lnTo>
                <a:lnTo>
                  <a:pt x="1066" y="393"/>
                </a:lnTo>
                <a:lnTo>
                  <a:pt x="1075" y="393"/>
                </a:lnTo>
                <a:lnTo>
                  <a:pt x="1075"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5" name="AutoShape 4883">
            <a:extLst>
              <a:ext uri="{FF2B5EF4-FFF2-40B4-BE49-F238E27FC236}">
                <a16:creationId xmlns:a16="http://schemas.microsoft.com/office/drawing/2014/main" id="{61EBA5BA-72D2-4770-8870-5A7A9D2E9764}"/>
              </a:ext>
            </a:extLst>
          </xdr:cNvPr>
          <xdr:cNvSpPr>
            <a:spLocks/>
          </xdr:cNvSpPr>
        </xdr:nvSpPr>
        <xdr:spPr bwMode="auto">
          <a:xfrm>
            <a:off x="1591" y="5601"/>
            <a:ext cx="8917" cy="394"/>
          </a:xfrm>
          <a:custGeom>
            <a:avLst/>
            <a:gdLst>
              <a:gd name="T0" fmla="+- 0 2645 1591"/>
              <a:gd name="T1" fmla="*/ T0 w 8917"/>
              <a:gd name="T2" fmla="+- 0 5601 5601"/>
              <a:gd name="T3" fmla="*/ 5601 h 394"/>
              <a:gd name="T4" fmla="+- 0 1591 1591"/>
              <a:gd name="T5" fmla="*/ T4 w 8917"/>
              <a:gd name="T6" fmla="+- 0 5601 5601"/>
              <a:gd name="T7" fmla="*/ 5601 h 394"/>
              <a:gd name="T8" fmla="+- 0 1591 1591"/>
              <a:gd name="T9" fmla="*/ T8 w 8917"/>
              <a:gd name="T10" fmla="+- 0 5995 5601"/>
              <a:gd name="T11" fmla="*/ 5995 h 394"/>
              <a:gd name="T12" fmla="+- 0 2645 1591"/>
              <a:gd name="T13" fmla="*/ T12 w 8917"/>
              <a:gd name="T14" fmla="+- 0 5995 5601"/>
              <a:gd name="T15" fmla="*/ 5995 h 394"/>
              <a:gd name="T16" fmla="+- 0 2645 1591"/>
              <a:gd name="T17" fmla="*/ T16 w 8917"/>
              <a:gd name="T18" fmla="+- 0 5601 5601"/>
              <a:gd name="T19" fmla="*/ 5601 h 394"/>
              <a:gd name="T20" fmla="+- 0 10507 1591"/>
              <a:gd name="T21" fmla="*/ T20 w 8917"/>
              <a:gd name="T22" fmla="+- 0 5601 5601"/>
              <a:gd name="T23" fmla="*/ 5601 h 394"/>
              <a:gd name="T24" fmla="+- 0 2654 1591"/>
              <a:gd name="T25" fmla="*/ T24 w 8917"/>
              <a:gd name="T26" fmla="+- 0 5601 5601"/>
              <a:gd name="T27" fmla="*/ 5601 h 394"/>
              <a:gd name="T28" fmla="+- 0 2654 1591"/>
              <a:gd name="T29" fmla="*/ T28 w 8917"/>
              <a:gd name="T30" fmla="+- 0 5995 5601"/>
              <a:gd name="T31" fmla="*/ 5995 h 394"/>
              <a:gd name="T32" fmla="+- 0 10507 1591"/>
              <a:gd name="T33" fmla="*/ T32 w 8917"/>
              <a:gd name="T34" fmla="+- 0 5995 5601"/>
              <a:gd name="T35" fmla="*/ 5995 h 394"/>
              <a:gd name="T36" fmla="+- 0 10507 1591"/>
              <a:gd name="T37" fmla="*/ T36 w 8917"/>
              <a:gd name="T38" fmla="+- 0 5601 5601"/>
              <a:gd name="T39" fmla="*/ 5601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6" name="AutoShape 4882">
            <a:extLst>
              <a:ext uri="{FF2B5EF4-FFF2-40B4-BE49-F238E27FC236}">
                <a16:creationId xmlns:a16="http://schemas.microsoft.com/office/drawing/2014/main" id="{2FCDD3CC-A250-42D8-8121-1151A005CF9D}"/>
              </a:ext>
            </a:extLst>
          </xdr:cNvPr>
          <xdr:cNvSpPr>
            <a:spLocks/>
          </xdr:cNvSpPr>
        </xdr:nvSpPr>
        <xdr:spPr bwMode="auto">
          <a:xfrm>
            <a:off x="1579" y="5601"/>
            <a:ext cx="8938" cy="394"/>
          </a:xfrm>
          <a:custGeom>
            <a:avLst/>
            <a:gdLst>
              <a:gd name="T0" fmla="+- 0 1589 1579"/>
              <a:gd name="T1" fmla="*/ T0 w 8938"/>
              <a:gd name="T2" fmla="+- 0 5601 5601"/>
              <a:gd name="T3" fmla="*/ 5601 h 394"/>
              <a:gd name="T4" fmla="+- 0 1579 1579"/>
              <a:gd name="T5" fmla="*/ T4 w 8938"/>
              <a:gd name="T6" fmla="+- 0 5601 5601"/>
              <a:gd name="T7" fmla="*/ 5601 h 394"/>
              <a:gd name="T8" fmla="+- 0 1579 1579"/>
              <a:gd name="T9" fmla="*/ T8 w 8938"/>
              <a:gd name="T10" fmla="+- 0 5995 5601"/>
              <a:gd name="T11" fmla="*/ 5995 h 394"/>
              <a:gd name="T12" fmla="+- 0 1589 1579"/>
              <a:gd name="T13" fmla="*/ T12 w 8938"/>
              <a:gd name="T14" fmla="+- 0 5995 5601"/>
              <a:gd name="T15" fmla="*/ 5995 h 394"/>
              <a:gd name="T16" fmla="+- 0 1589 1579"/>
              <a:gd name="T17" fmla="*/ T16 w 8938"/>
              <a:gd name="T18" fmla="+- 0 5601 5601"/>
              <a:gd name="T19" fmla="*/ 5601 h 394"/>
              <a:gd name="T20" fmla="+- 0 2654 1579"/>
              <a:gd name="T21" fmla="*/ T20 w 8938"/>
              <a:gd name="T22" fmla="+- 0 5601 5601"/>
              <a:gd name="T23" fmla="*/ 5601 h 394"/>
              <a:gd name="T24" fmla="+- 0 2645 1579"/>
              <a:gd name="T25" fmla="*/ T24 w 8938"/>
              <a:gd name="T26" fmla="+- 0 5601 5601"/>
              <a:gd name="T27" fmla="*/ 5601 h 394"/>
              <a:gd name="T28" fmla="+- 0 2645 1579"/>
              <a:gd name="T29" fmla="*/ T28 w 8938"/>
              <a:gd name="T30" fmla="+- 0 5995 5601"/>
              <a:gd name="T31" fmla="*/ 5995 h 394"/>
              <a:gd name="T32" fmla="+- 0 2654 1579"/>
              <a:gd name="T33" fmla="*/ T32 w 8938"/>
              <a:gd name="T34" fmla="+- 0 5995 5601"/>
              <a:gd name="T35" fmla="*/ 5995 h 394"/>
              <a:gd name="T36" fmla="+- 0 2654 1579"/>
              <a:gd name="T37" fmla="*/ T36 w 8938"/>
              <a:gd name="T38" fmla="+- 0 5601 5601"/>
              <a:gd name="T39" fmla="*/ 5601 h 394"/>
              <a:gd name="T40" fmla="+- 0 10517 1579"/>
              <a:gd name="T41" fmla="*/ T40 w 8938"/>
              <a:gd name="T42" fmla="+- 0 5601 5601"/>
              <a:gd name="T43" fmla="*/ 5601 h 394"/>
              <a:gd name="T44" fmla="+- 0 10507 1579"/>
              <a:gd name="T45" fmla="*/ T44 w 8938"/>
              <a:gd name="T46" fmla="+- 0 5601 5601"/>
              <a:gd name="T47" fmla="*/ 5601 h 394"/>
              <a:gd name="T48" fmla="+- 0 10507 1579"/>
              <a:gd name="T49" fmla="*/ T48 w 8938"/>
              <a:gd name="T50" fmla="+- 0 5995 5601"/>
              <a:gd name="T51" fmla="*/ 5995 h 394"/>
              <a:gd name="T52" fmla="+- 0 10517 1579"/>
              <a:gd name="T53" fmla="*/ T52 w 8938"/>
              <a:gd name="T54" fmla="+- 0 5995 5601"/>
              <a:gd name="T55" fmla="*/ 5995 h 394"/>
              <a:gd name="T56" fmla="+- 0 10517 1579"/>
              <a:gd name="T57" fmla="*/ T56 w 8938"/>
              <a:gd name="T58" fmla="+- 0 5601 5601"/>
              <a:gd name="T59" fmla="*/ 5601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7" name="AutoShape 4881">
            <a:extLst>
              <a:ext uri="{FF2B5EF4-FFF2-40B4-BE49-F238E27FC236}">
                <a16:creationId xmlns:a16="http://schemas.microsoft.com/office/drawing/2014/main" id="{06B76B34-F904-4E88-AE31-88015E147145}"/>
              </a:ext>
            </a:extLst>
          </xdr:cNvPr>
          <xdr:cNvSpPr>
            <a:spLocks/>
          </xdr:cNvSpPr>
        </xdr:nvSpPr>
        <xdr:spPr bwMode="auto">
          <a:xfrm>
            <a:off x="1591" y="5995"/>
            <a:ext cx="8917" cy="394"/>
          </a:xfrm>
          <a:custGeom>
            <a:avLst/>
            <a:gdLst>
              <a:gd name="T0" fmla="+- 0 2645 1591"/>
              <a:gd name="T1" fmla="*/ T0 w 8917"/>
              <a:gd name="T2" fmla="+- 0 5995 5995"/>
              <a:gd name="T3" fmla="*/ 5995 h 394"/>
              <a:gd name="T4" fmla="+- 0 1591 1591"/>
              <a:gd name="T5" fmla="*/ T4 w 8917"/>
              <a:gd name="T6" fmla="+- 0 5995 5995"/>
              <a:gd name="T7" fmla="*/ 5995 h 394"/>
              <a:gd name="T8" fmla="+- 0 1591 1591"/>
              <a:gd name="T9" fmla="*/ T8 w 8917"/>
              <a:gd name="T10" fmla="+- 0 6389 5995"/>
              <a:gd name="T11" fmla="*/ 6389 h 394"/>
              <a:gd name="T12" fmla="+- 0 2645 1591"/>
              <a:gd name="T13" fmla="*/ T12 w 8917"/>
              <a:gd name="T14" fmla="+- 0 6389 5995"/>
              <a:gd name="T15" fmla="*/ 6389 h 394"/>
              <a:gd name="T16" fmla="+- 0 2645 1591"/>
              <a:gd name="T17" fmla="*/ T16 w 8917"/>
              <a:gd name="T18" fmla="+- 0 5995 5995"/>
              <a:gd name="T19" fmla="*/ 5995 h 394"/>
              <a:gd name="T20" fmla="+- 0 10507 1591"/>
              <a:gd name="T21" fmla="*/ T20 w 8917"/>
              <a:gd name="T22" fmla="+- 0 5995 5995"/>
              <a:gd name="T23" fmla="*/ 5995 h 394"/>
              <a:gd name="T24" fmla="+- 0 2654 1591"/>
              <a:gd name="T25" fmla="*/ T24 w 8917"/>
              <a:gd name="T26" fmla="+- 0 5995 5995"/>
              <a:gd name="T27" fmla="*/ 5995 h 394"/>
              <a:gd name="T28" fmla="+- 0 2654 1591"/>
              <a:gd name="T29" fmla="*/ T28 w 8917"/>
              <a:gd name="T30" fmla="+- 0 6389 5995"/>
              <a:gd name="T31" fmla="*/ 6389 h 394"/>
              <a:gd name="T32" fmla="+- 0 10507 1591"/>
              <a:gd name="T33" fmla="*/ T32 w 8917"/>
              <a:gd name="T34" fmla="+- 0 6389 5995"/>
              <a:gd name="T35" fmla="*/ 6389 h 394"/>
              <a:gd name="T36" fmla="+- 0 10507 1591"/>
              <a:gd name="T37" fmla="*/ T36 w 8917"/>
              <a:gd name="T38" fmla="+- 0 5995 5995"/>
              <a:gd name="T39" fmla="*/ 59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8" name="AutoShape 4880">
            <a:extLst>
              <a:ext uri="{FF2B5EF4-FFF2-40B4-BE49-F238E27FC236}">
                <a16:creationId xmlns:a16="http://schemas.microsoft.com/office/drawing/2014/main" id="{46246A1E-A7EF-4637-9812-9B08D91E1863}"/>
              </a:ext>
            </a:extLst>
          </xdr:cNvPr>
          <xdr:cNvSpPr>
            <a:spLocks/>
          </xdr:cNvSpPr>
        </xdr:nvSpPr>
        <xdr:spPr bwMode="auto">
          <a:xfrm>
            <a:off x="1579" y="5995"/>
            <a:ext cx="8938" cy="394"/>
          </a:xfrm>
          <a:custGeom>
            <a:avLst/>
            <a:gdLst>
              <a:gd name="T0" fmla="+- 0 1589 1579"/>
              <a:gd name="T1" fmla="*/ T0 w 8938"/>
              <a:gd name="T2" fmla="+- 0 5995 5995"/>
              <a:gd name="T3" fmla="*/ 5995 h 394"/>
              <a:gd name="T4" fmla="+- 0 1579 1579"/>
              <a:gd name="T5" fmla="*/ T4 w 8938"/>
              <a:gd name="T6" fmla="+- 0 5995 5995"/>
              <a:gd name="T7" fmla="*/ 5995 h 394"/>
              <a:gd name="T8" fmla="+- 0 1579 1579"/>
              <a:gd name="T9" fmla="*/ T8 w 8938"/>
              <a:gd name="T10" fmla="+- 0 6389 5995"/>
              <a:gd name="T11" fmla="*/ 6389 h 394"/>
              <a:gd name="T12" fmla="+- 0 1589 1579"/>
              <a:gd name="T13" fmla="*/ T12 w 8938"/>
              <a:gd name="T14" fmla="+- 0 6389 5995"/>
              <a:gd name="T15" fmla="*/ 6389 h 394"/>
              <a:gd name="T16" fmla="+- 0 1589 1579"/>
              <a:gd name="T17" fmla="*/ T16 w 8938"/>
              <a:gd name="T18" fmla="+- 0 5995 5995"/>
              <a:gd name="T19" fmla="*/ 5995 h 394"/>
              <a:gd name="T20" fmla="+- 0 2654 1579"/>
              <a:gd name="T21" fmla="*/ T20 w 8938"/>
              <a:gd name="T22" fmla="+- 0 5995 5995"/>
              <a:gd name="T23" fmla="*/ 5995 h 394"/>
              <a:gd name="T24" fmla="+- 0 2645 1579"/>
              <a:gd name="T25" fmla="*/ T24 w 8938"/>
              <a:gd name="T26" fmla="+- 0 5995 5995"/>
              <a:gd name="T27" fmla="*/ 5995 h 394"/>
              <a:gd name="T28" fmla="+- 0 2645 1579"/>
              <a:gd name="T29" fmla="*/ T28 w 8938"/>
              <a:gd name="T30" fmla="+- 0 6389 5995"/>
              <a:gd name="T31" fmla="*/ 6389 h 394"/>
              <a:gd name="T32" fmla="+- 0 2654 1579"/>
              <a:gd name="T33" fmla="*/ T32 w 8938"/>
              <a:gd name="T34" fmla="+- 0 6389 5995"/>
              <a:gd name="T35" fmla="*/ 6389 h 394"/>
              <a:gd name="T36" fmla="+- 0 2654 1579"/>
              <a:gd name="T37" fmla="*/ T36 w 8938"/>
              <a:gd name="T38" fmla="+- 0 5995 5995"/>
              <a:gd name="T39" fmla="*/ 5995 h 394"/>
              <a:gd name="T40" fmla="+- 0 10517 1579"/>
              <a:gd name="T41" fmla="*/ T40 w 8938"/>
              <a:gd name="T42" fmla="+- 0 5995 5995"/>
              <a:gd name="T43" fmla="*/ 5995 h 394"/>
              <a:gd name="T44" fmla="+- 0 10507 1579"/>
              <a:gd name="T45" fmla="*/ T44 w 8938"/>
              <a:gd name="T46" fmla="+- 0 5995 5995"/>
              <a:gd name="T47" fmla="*/ 5995 h 394"/>
              <a:gd name="T48" fmla="+- 0 10507 1579"/>
              <a:gd name="T49" fmla="*/ T48 w 8938"/>
              <a:gd name="T50" fmla="+- 0 6389 5995"/>
              <a:gd name="T51" fmla="*/ 6389 h 394"/>
              <a:gd name="T52" fmla="+- 0 10517 1579"/>
              <a:gd name="T53" fmla="*/ T52 w 8938"/>
              <a:gd name="T54" fmla="+- 0 6389 5995"/>
              <a:gd name="T55" fmla="*/ 6389 h 394"/>
              <a:gd name="T56" fmla="+- 0 10517 1579"/>
              <a:gd name="T57" fmla="*/ T56 w 8938"/>
              <a:gd name="T58" fmla="+- 0 5995 5995"/>
              <a:gd name="T59" fmla="*/ 59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29" name="AutoShape 4879">
            <a:extLst>
              <a:ext uri="{FF2B5EF4-FFF2-40B4-BE49-F238E27FC236}">
                <a16:creationId xmlns:a16="http://schemas.microsoft.com/office/drawing/2014/main" id="{6C169D9D-478D-485F-8A40-A9BB70E9F0EC}"/>
              </a:ext>
            </a:extLst>
          </xdr:cNvPr>
          <xdr:cNvSpPr>
            <a:spLocks/>
          </xdr:cNvSpPr>
        </xdr:nvSpPr>
        <xdr:spPr bwMode="auto">
          <a:xfrm>
            <a:off x="1591" y="6388"/>
            <a:ext cx="8917" cy="394"/>
          </a:xfrm>
          <a:custGeom>
            <a:avLst/>
            <a:gdLst>
              <a:gd name="T0" fmla="+- 0 2645 1591"/>
              <a:gd name="T1" fmla="*/ T0 w 8917"/>
              <a:gd name="T2" fmla="+- 0 6389 6389"/>
              <a:gd name="T3" fmla="*/ 6389 h 394"/>
              <a:gd name="T4" fmla="+- 0 1591 1591"/>
              <a:gd name="T5" fmla="*/ T4 w 8917"/>
              <a:gd name="T6" fmla="+- 0 6389 6389"/>
              <a:gd name="T7" fmla="*/ 6389 h 394"/>
              <a:gd name="T8" fmla="+- 0 1591 1591"/>
              <a:gd name="T9" fmla="*/ T8 w 8917"/>
              <a:gd name="T10" fmla="+- 0 6782 6389"/>
              <a:gd name="T11" fmla="*/ 6782 h 394"/>
              <a:gd name="T12" fmla="+- 0 2645 1591"/>
              <a:gd name="T13" fmla="*/ T12 w 8917"/>
              <a:gd name="T14" fmla="+- 0 6782 6389"/>
              <a:gd name="T15" fmla="*/ 6782 h 394"/>
              <a:gd name="T16" fmla="+- 0 2645 1591"/>
              <a:gd name="T17" fmla="*/ T16 w 8917"/>
              <a:gd name="T18" fmla="+- 0 6389 6389"/>
              <a:gd name="T19" fmla="*/ 6389 h 394"/>
              <a:gd name="T20" fmla="+- 0 10507 1591"/>
              <a:gd name="T21" fmla="*/ T20 w 8917"/>
              <a:gd name="T22" fmla="+- 0 6389 6389"/>
              <a:gd name="T23" fmla="*/ 6389 h 394"/>
              <a:gd name="T24" fmla="+- 0 2654 1591"/>
              <a:gd name="T25" fmla="*/ T24 w 8917"/>
              <a:gd name="T26" fmla="+- 0 6389 6389"/>
              <a:gd name="T27" fmla="*/ 6389 h 394"/>
              <a:gd name="T28" fmla="+- 0 2654 1591"/>
              <a:gd name="T29" fmla="*/ T28 w 8917"/>
              <a:gd name="T30" fmla="+- 0 6782 6389"/>
              <a:gd name="T31" fmla="*/ 6782 h 394"/>
              <a:gd name="T32" fmla="+- 0 10507 1591"/>
              <a:gd name="T33" fmla="*/ T32 w 8917"/>
              <a:gd name="T34" fmla="+- 0 6782 6389"/>
              <a:gd name="T35" fmla="*/ 6782 h 394"/>
              <a:gd name="T36" fmla="+- 0 10507 1591"/>
              <a:gd name="T37" fmla="*/ T36 w 8917"/>
              <a:gd name="T38" fmla="+- 0 6389 6389"/>
              <a:gd name="T39" fmla="*/ 63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3"/>
                </a:lnTo>
                <a:lnTo>
                  <a:pt x="1054" y="393"/>
                </a:lnTo>
                <a:lnTo>
                  <a:pt x="1054" y="0"/>
                </a:lnTo>
                <a:close/>
                <a:moveTo>
                  <a:pt x="8916" y="0"/>
                </a:moveTo>
                <a:lnTo>
                  <a:pt x="1063" y="0"/>
                </a:lnTo>
                <a:lnTo>
                  <a:pt x="1063" y="393"/>
                </a:lnTo>
                <a:lnTo>
                  <a:pt x="8916" y="393"/>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0" name="AutoShape 4878">
            <a:extLst>
              <a:ext uri="{FF2B5EF4-FFF2-40B4-BE49-F238E27FC236}">
                <a16:creationId xmlns:a16="http://schemas.microsoft.com/office/drawing/2014/main" id="{C48BA207-ACF6-43D2-B570-46339820EB4A}"/>
              </a:ext>
            </a:extLst>
          </xdr:cNvPr>
          <xdr:cNvSpPr>
            <a:spLocks/>
          </xdr:cNvSpPr>
        </xdr:nvSpPr>
        <xdr:spPr bwMode="auto">
          <a:xfrm>
            <a:off x="1579" y="6388"/>
            <a:ext cx="8938" cy="394"/>
          </a:xfrm>
          <a:custGeom>
            <a:avLst/>
            <a:gdLst>
              <a:gd name="T0" fmla="+- 0 1589 1579"/>
              <a:gd name="T1" fmla="*/ T0 w 8938"/>
              <a:gd name="T2" fmla="+- 0 6389 6389"/>
              <a:gd name="T3" fmla="*/ 6389 h 394"/>
              <a:gd name="T4" fmla="+- 0 1579 1579"/>
              <a:gd name="T5" fmla="*/ T4 w 8938"/>
              <a:gd name="T6" fmla="+- 0 6389 6389"/>
              <a:gd name="T7" fmla="*/ 6389 h 394"/>
              <a:gd name="T8" fmla="+- 0 1579 1579"/>
              <a:gd name="T9" fmla="*/ T8 w 8938"/>
              <a:gd name="T10" fmla="+- 0 6782 6389"/>
              <a:gd name="T11" fmla="*/ 6782 h 394"/>
              <a:gd name="T12" fmla="+- 0 1589 1579"/>
              <a:gd name="T13" fmla="*/ T12 w 8938"/>
              <a:gd name="T14" fmla="+- 0 6782 6389"/>
              <a:gd name="T15" fmla="*/ 6782 h 394"/>
              <a:gd name="T16" fmla="+- 0 1589 1579"/>
              <a:gd name="T17" fmla="*/ T16 w 8938"/>
              <a:gd name="T18" fmla="+- 0 6389 6389"/>
              <a:gd name="T19" fmla="*/ 6389 h 394"/>
              <a:gd name="T20" fmla="+- 0 2654 1579"/>
              <a:gd name="T21" fmla="*/ T20 w 8938"/>
              <a:gd name="T22" fmla="+- 0 6389 6389"/>
              <a:gd name="T23" fmla="*/ 6389 h 394"/>
              <a:gd name="T24" fmla="+- 0 2645 1579"/>
              <a:gd name="T25" fmla="*/ T24 w 8938"/>
              <a:gd name="T26" fmla="+- 0 6389 6389"/>
              <a:gd name="T27" fmla="*/ 6389 h 394"/>
              <a:gd name="T28" fmla="+- 0 2645 1579"/>
              <a:gd name="T29" fmla="*/ T28 w 8938"/>
              <a:gd name="T30" fmla="+- 0 6782 6389"/>
              <a:gd name="T31" fmla="*/ 6782 h 394"/>
              <a:gd name="T32" fmla="+- 0 2654 1579"/>
              <a:gd name="T33" fmla="*/ T32 w 8938"/>
              <a:gd name="T34" fmla="+- 0 6782 6389"/>
              <a:gd name="T35" fmla="*/ 6782 h 394"/>
              <a:gd name="T36" fmla="+- 0 2654 1579"/>
              <a:gd name="T37" fmla="*/ T36 w 8938"/>
              <a:gd name="T38" fmla="+- 0 6389 6389"/>
              <a:gd name="T39" fmla="*/ 6389 h 394"/>
              <a:gd name="T40" fmla="+- 0 10517 1579"/>
              <a:gd name="T41" fmla="*/ T40 w 8938"/>
              <a:gd name="T42" fmla="+- 0 6389 6389"/>
              <a:gd name="T43" fmla="*/ 6389 h 394"/>
              <a:gd name="T44" fmla="+- 0 10507 1579"/>
              <a:gd name="T45" fmla="*/ T44 w 8938"/>
              <a:gd name="T46" fmla="+- 0 6389 6389"/>
              <a:gd name="T47" fmla="*/ 6389 h 394"/>
              <a:gd name="T48" fmla="+- 0 10507 1579"/>
              <a:gd name="T49" fmla="*/ T48 w 8938"/>
              <a:gd name="T50" fmla="+- 0 6782 6389"/>
              <a:gd name="T51" fmla="*/ 6782 h 394"/>
              <a:gd name="T52" fmla="+- 0 10517 1579"/>
              <a:gd name="T53" fmla="*/ T52 w 8938"/>
              <a:gd name="T54" fmla="+- 0 6782 6389"/>
              <a:gd name="T55" fmla="*/ 6782 h 394"/>
              <a:gd name="T56" fmla="+- 0 10517 1579"/>
              <a:gd name="T57" fmla="*/ T56 w 8938"/>
              <a:gd name="T58" fmla="+- 0 6389 6389"/>
              <a:gd name="T59" fmla="*/ 63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3"/>
                </a:lnTo>
                <a:lnTo>
                  <a:pt x="10" y="393"/>
                </a:lnTo>
                <a:lnTo>
                  <a:pt x="10" y="0"/>
                </a:lnTo>
                <a:close/>
                <a:moveTo>
                  <a:pt x="1075" y="0"/>
                </a:moveTo>
                <a:lnTo>
                  <a:pt x="1066" y="0"/>
                </a:lnTo>
                <a:lnTo>
                  <a:pt x="1066" y="393"/>
                </a:lnTo>
                <a:lnTo>
                  <a:pt x="1075" y="393"/>
                </a:lnTo>
                <a:lnTo>
                  <a:pt x="1075"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1" name="Rectangle 30">
            <a:extLst>
              <a:ext uri="{FF2B5EF4-FFF2-40B4-BE49-F238E27FC236}">
                <a16:creationId xmlns:a16="http://schemas.microsoft.com/office/drawing/2014/main" id="{32902660-9C9A-4F15-A968-209DD5E2B800}"/>
              </a:ext>
            </a:extLst>
          </xdr:cNvPr>
          <xdr:cNvSpPr>
            <a:spLocks noChangeArrowheads="1"/>
          </xdr:cNvSpPr>
        </xdr:nvSpPr>
        <xdr:spPr bwMode="auto">
          <a:xfrm>
            <a:off x="1591" y="6782"/>
            <a:ext cx="8916" cy="1013"/>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2" name="AutoShape 4876">
            <a:extLst>
              <a:ext uri="{FF2B5EF4-FFF2-40B4-BE49-F238E27FC236}">
                <a16:creationId xmlns:a16="http://schemas.microsoft.com/office/drawing/2014/main" id="{A6FD53F0-C045-4EED-8F19-B87CF4FA0046}"/>
              </a:ext>
            </a:extLst>
          </xdr:cNvPr>
          <xdr:cNvSpPr>
            <a:spLocks/>
          </xdr:cNvSpPr>
        </xdr:nvSpPr>
        <xdr:spPr bwMode="auto">
          <a:xfrm>
            <a:off x="1579" y="6782"/>
            <a:ext cx="8938" cy="1013"/>
          </a:xfrm>
          <a:custGeom>
            <a:avLst/>
            <a:gdLst>
              <a:gd name="T0" fmla="+- 0 1589 1579"/>
              <a:gd name="T1" fmla="*/ T0 w 8938"/>
              <a:gd name="T2" fmla="+- 0 6782 6782"/>
              <a:gd name="T3" fmla="*/ 6782 h 1013"/>
              <a:gd name="T4" fmla="+- 0 1579 1579"/>
              <a:gd name="T5" fmla="*/ T4 w 8938"/>
              <a:gd name="T6" fmla="+- 0 6782 6782"/>
              <a:gd name="T7" fmla="*/ 6782 h 1013"/>
              <a:gd name="T8" fmla="+- 0 1579 1579"/>
              <a:gd name="T9" fmla="*/ T8 w 8938"/>
              <a:gd name="T10" fmla="+- 0 7795 6782"/>
              <a:gd name="T11" fmla="*/ 7795 h 1013"/>
              <a:gd name="T12" fmla="+- 0 1589 1579"/>
              <a:gd name="T13" fmla="*/ T12 w 8938"/>
              <a:gd name="T14" fmla="+- 0 7795 6782"/>
              <a:gd name="T15" fmla="*/ 7795 h 1013"/>
              <a:gd name="T16" fmla="+- 0 1589 1579"/>
              <a:gd name="T17" fmla="*/ T16 w 8938"/>
              <a:gd name="T18" fmla="+- 0 6782 6782"/>
              <a:gd name="T19" fmla="*/ 6782 h 1013"/>
              <a:gd name="T20" fmla="+- 0 10517 1579"/>
              <a:gd name="T21" fmla="*/ T20 w 8938"/>
              <a:gd name="T22" fmla="+- 0 6782 6782"/>
              <a:gd name="T23" fmla="*/ 6782 h 1013"/>
              <a:gd name="T24" fmla="+- 0 10507 1579"/>
              <a:gd name="T25" fmla="*/ T24 w 8938"/>
              <a:gd name="T26" fmla="+- 0 6782 6782"/>
              <a:gd name="T27" fmla="*/ 6782 h 1013"/>
              <a:gd name="T28" fmla="+- 0 10507 1579"/>
              <a:gd name="T29" fmla="*/ T28 w 8938"/>
              <a:gd name="T30" fmla="+- 0 7795 6782"/>
              <a:gd name="T31" fmla="*/ 7795 h 1013"/>
              <a:gd name="T32" fmla="+- 0 10517 1579"/>
              <a:gd name="T33" fmla="*/ T32 w 8938"/>
              <a:gd name="T34" fmla="+- 0 7795 6782"/>
              <a:gd name="T35" fmla="*/ 7795 h 1013"/>
              <a:gd name="T36" fmla="+- 0 10517 1579"/>
              <a:gd name="T37" fmla="*/ T36 w 8938"/>
              <a:gd name="T38" fmla="+- 0 6782 6782"/>
              <a:gd name="T39" fmla="*/ 6782 h 10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1013">
                <a:moveTo>
                  <a:pt x="10" y="0"/>
                </a:moveTo>
                <a:lnTo>
                  <a:pt x="0" y="0"/>
                </a:lnTo>
                <a:lnTo>
                  <a:pt x="0" y="1013"/>
                </a:lnTo>
                <a:lnTo>
                  <a:pt x="10" y="1013"/>
                </a:lnTo>
                <a:lnTo>
                  <a:pt x="10" y="0"/>
                </a:lnTo>
                <a:close/>
                <a:moveTo>
                  <a:pt x="8938" y="0"/>
                </a:moveTo>
                <a:lnTo>
                  <a:pt x="8928" y="0"/>
                </a:lnTo>
                <a:lnTo>
                  <a:pt x="8928" y="1013"/>
                </a:lnTo>
                <a:lnTo>
                  <a:pt x="8938" y="101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3" name="AutoShape 4875">
            <a:extLst>
              <a:ext uri="{FF2B5EF4-FFF2-40B4-BE49-F238E27FC236}">
                <a16:creationId xmlns:a16="http://schemas.microsoft.com/office/drawing/2014/main" id="{381E50C2-DF37-4665-8F17-0CC77D96A487}"/>
              </a:ext>
            </a:extLst>
          </xdr:cNvPr>
          <xdr:cNvSpPr>
            <a:spLocks/>
          </xdr:cNvSpPr>
        </xdr:nvSpPr>
        <xdr:spPr bwMode="auto">
          <a:xfrm>
            <a:off x="1281" y="7806"/>
            <a:ext cx="8917" cy="394"/>
          </a:xfrm>
          <a:custGeom>
            <a:avLst/>
            <a:gdLst>
              <a:gd name="T0" fmla="+- 0 2645 1591"/>
              <a:gd name="T1" fmla="*/ T0 w 8917"/>
              <a:gd name="T2" fmla="+- 0 7795 7795"/>
              <a:gd name="T3" fmla="*/ 7795 h 394"/>
              <a:gd name="T4" fmla="+- 0 1591 1591"/>
              <a:gd name="T5" fmla="*/ T4 w 8917"/>
              <a:gd name="T6" fmla="+- 0 7795 7795"/>
              <a:gd name="T7" fmla="*/ 7795 h 394"/>
              <a:gd name="T8" fmla="+- 0 1591 1591"/>
              <a:gd name="T9" fmla="*/ T8 w 8917"/>
              <a:gd name="T10" fmla="+- 0 8189 7795"/>
              <a:gd name="T11" fmla="*/ 8189 h 394"/>
              <a:gd name="T12" fmla="+- 0 2645 1591"/>
              <a:gd name="T13" fmla="*/ T12 w 8917"/>
              <a:gd name="T14" fmla="+- 0 8189 7795"/>
              <a:gd name="T15" fmla="*/ 8189 h 394"/>
              <a:gd name="T16" fmla="+- 0 2645 1591"/>
              <a:gd name="T17" fmla="*/ T16 w 8917"/>
              <a:gd name="T18" fmla="+- 0 7795 7795"/>
              <a:gd name="T19" fmla="*/ 7795 h 394"/>
              <a:gd name="T20" fmla="+- 0 10507 1591"/>
              <a:gd name="T21" fmla="*/ T20 w 8917"/>
              <a:gd name="T22" fmla="+- 0 7795 7795"/>
              <a:gd name="T23" fmla="*/ 7795 h 394"/>
              <a:gd name="T24" fmla="+- 0 2654 1591"/>
              <a:gd name="T25" fmla="*/ T24 w 8917"/>
              <a:gd name="T26" fmla="+- 0 7795 7795"/>
              <a:gd name="T27" fmla="*/ 7795 h 394"/>
              <a:gd name="T28" fmla="+- 0 2654 1591"/>
              <a:gd name="T29" fmla="*/ T28 w 8917"/>
              <a:gd name="T30" fmla="+- 0 8189 7795"/>
              <a:gd name="T31" fmla="*/ 8189 h 394"/>
              <a:gd name="T32" fmla="+- 0 10507 1591"/>
              <a:gd name="T33" fmla="*/ T32 w 8917"/>
              <a:gd name="T34" fmla="+- 0 8189 7795"/>
              <a:gd name="T35" fmla="*/ 8189 h 394"/>
              <a:gd name="T36" fmla="+- 0 10507 1591"/>
              <a:gd name="T37" fmla="*/ T36 w 8917"/>
              <a:gd name="T38" fmla="+- 0 7795 7795"/>
              <a:gd name="T39" fmla="*/ 77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4" name="AutoShape 4874">
            <a:extLst>
              <a:ext uri="{FF2B5EF4-FFF2-40B4-BE49-F238E27FC236}">
                <a16:creationId xmlns:a16="http://schemas.microsoft.com/office/drawing/2014/main" id="{3A2E5F09-8C5F-4DF8-991E-B5B0FC3D3100}"/>
              </a:ext>
            </a:extLst>
          </xdr:cNvPr>
          <xdr:cNvSpPr>
            <a:spLocks/>
          </xdr:cNvSpPr>
        </xdr:nvSpPr>
        <xdr:spPr bwMode="auto">
          <a:xfrm>
            <a:off x="1579" y="7795"/>
            <a:ext cx="8938" cy="394"/>
          </a:xfrm>
          <a:custGeom>
            <a:avLst/>
            <a:gdLst>
              <a:gd name="T0" fmla="+- 0 1589 1579"/>
              <a:gd name="T1" fmla="*/ T0 w 8938"/>
              <a:gd name="T2" fmla="+- 0 7795 7795"/>
              <a:gd name="T3" fmla="*/ 7795 h 394"/>
              <a:gd name="T4" fmla="+- 0 1579 1579"/>
              <a:gd name="T5" fmla="*/ T4 w 8938"/>
              <a:gd name="T6" fmla="+- 0 7795 7795"/>
              <a:gd name="T7" fmla="*/ 7795 h 394"/>
              <a:gd name="T8" fmla="+- 0 1579 1579"/>
              <a:gd name="T9" fmla="*/ T8 w 8938"/>
              <a:gd name="T10" fmla="+- 0 8189 7795"/>
              <a:gd name="T11" fmla="*/ 8189 h 394"/>
              <a:gd name="T12" fmla="+- 0 1589 1579"/>
              <a:gd name="T13" fmla="*/ T12 w 8938"/>
              <a:gd name="T14" fmla="+- 0 8189 7795"/>
              <a:gd name="T15" fmla="*/ 8189 h 394"/>
              <a:gd name="T16" fmla="+- 0 1589 1579"/>
              <a:gd name="T17" fmla="*/ T16 w 8938"/>
              <a:gd name="T18" fmla="+- 0 7795 7795"/>
              <a:gd name="T19" fmla="*/ 7795 h 394"/>
              <a:gd name="T20" fmla="+- 0 2654 1579"/>
              <a:gd name="T21" fmla="*/ T20 w 8938"/>
              <a:gd name="T22" fmla="+- 0 7795 7795"/>
              <a:gd name="T23" fmla="*/ 7795 h 394"/>
              <a:gd name="T24" fmla="+- 0 2645 1579"/>
              <a:gd name="T25" fmla="*/ T24 w 8938"/>
              <a:gd name="T26" fmla="+- 0 7795 7795"/>
              <a:gd name="T27" fmla="*/ 7795 h 394"/>
              <a:gd name="T28" fmla="+- 0 2645 1579"/>
              <a:gd name="T29" fmla="*/ T28 w 8938"/>
              <a:gd name="T30" fmla="+- 0 8189 7795"/>
              <a:gd name="T31" fmla="*/ 8189 h 394"/>
              <a:gd name="T32" fmla="+- 0 2654 1579"/>
              <a:gd name="T33" fmla="*/ T32 w 8938"/>
              <a:gd name="T34" fmla="+- 0 8189 7795"/>
              <a:gd name="T35" fmla="*/ 8189 h 394"/>
              <a:gd name="T36" fmla="+- 0 2654 1579"/>
              <a:gd name="T37" fmla="*/ T36 w 8938"/>
              <a:gd name="T38" fmla="+- 0 7795 7795"/>
              <a:gd name="T39" fmla="*/ 7795 h 394"/>
              <a:gd name="T40" fmla="+- 0 10517 1579"/>
              <a:gd name="T41" fmla="*/ T40 w 8938"/>
              <a:gd name="T42" fmla="+- 0 7795 7795"/>
              <a:gd name="T43" fmla="*/ 7795 h 394"/>
              <a:gd name="T44" fmla="+- 0 10507 1579"/>
              <a:gd name="T45" fmla="*/ T44 w 8938"/>
              <a:gd name="T46" fmla="+- 0 7795 7795"/>
              <a:gd name="T47" fmla="*/ 7795 h 394"/>
              <a:gd name="T48" fmla="+- 0 10507 1579"/>
              <a:gd name="T49" fmla="*/ T48 w 8938"/>
              <a:gd name="T50" fmla="+- 0 8189 7795"/>
              <a:gd name="T51" fmla="*/ 8189 h 394"/>
              <a:gd name="T52" fmla="+- 0 10517 1579"/>
              <a:gd name="T53" fmla="*/ T52 w 8938"/>
              <a:gd name="T54" fmla="+- 0 8189 7795"/>
              <a:gd name="T55" fmla="*/ 8189 h 394"/>
              <a:gd name="T56" fmla="+- 0 10517 1579"/>
              <a:gd name="T57" fmla="*/ T56 w 8938"/>
              <a:gd name="T58" fmla="+- 0 7795 7795"/>
              <a:gd name="T59" fmla="*/ 7795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5" name="AutoShape 4873">
            <a:extLst>
              <a:ext uri="{FF2B5EF4-FFF2-40B4-BE49-F238E27FC236}">
                <a16:creationId xmlns:a16="http://schemas.microsoft.com/office/drawing/2014/main" id="{635C9E4A-83E4-438B-A17B-CC4DB1130D09}"/>
              </a:ext>
            </a:extLst>
          </xdr:cNvPr>
          <xdr:cNvSpPr>
            <a:spLocks/>
          </xdr:cNvSpPr>
        </xdr:nvSpPr>
        <xdr:spPr bwMode="auto">
          <a:xfrm>
            <a:off x="1591" y="8188"/>
            <a:ext cx="8917" cy="394"/>
          </a:xfrm>
          <a:custGeom>
            <a:avLst/>
            <a:gdLst>
              <a:gd name="T0" fmla="+- 0 2645 1591"/>
              <a:gd name="T1" fmla="*/ T0 w 8917"/>
              <a:gd name="T2" fmla="+- 0 8189 8189"/>
              <a:gd name="T3" fmla="*/ 8189 h 394"/>
              <a:gd name="T4" fmla="+- 0 1591 1591"/>
              <a:gd name="T5" fmla="*/ T4 w 8917"/>
              <a:gd name="T6" fmla="+- 0 8189 8189"/>
              <a:gd name="T7" fmla="*/ 8189 h 394"/>
              <a:gd name="T8" fmla="+- 0 1591 1591"/>
              <a:gd name="T9" fmla="*/ T8 w 8917"/>
              <a:gd name="T10" fmla="+- 0 8582 8189"/>
              <a:gd name="T11" fmla="*/ 8582 h 394"/>
              <a:gd name="T12" fmla="+- 0 2645 1591"/>
              <a:gd name="T13" fmla="*/ T12 w 8917"/>
              <a:gd name="T14" fmla="+- 0 8582 8189"/>
              <a:gd name="T15" fmla="*/ 8582 h 394"/>
              <a:gd name="T16" fmla="+- 0 2645 1591"/>
              <a:gd name="T17" fmla="*/ T16 w 8917"/>
              <a:gd name="T18" fmla="+- 0 8189 8189"/>
              <a:gd name="T19" fmla="*/ 8189 h 394"/>
              <a:gd name="T20" fmla="+- 0 10507 1591"/>
              <a:gd name="T21" fmla="*/ T20 w 8917"/>
              <a:gd name="T22" fmla="+- 0 8189 8189"/>
              <a:gd name="T23" fmla="*/ 8189 h 394"/>
              <a:gd name="T24" fmla="+- 0 2654 1591"/>
              <a:gd name="T25" fmla="*/ T24 w 8917"/>
              <a:gd name="T26" fmla="+- 0 8189 8189"/>
              <a:gd name="T27" fmla="*/ 8189 h 394"/>
              <a:gd name="T28" fmla="+- 0 2654 1591"/>
              <a:gd name="T29" fmla="*/ T28 w 8917"/>
              <a:gd name="T30" fmla="+- 0 8582 8189"/>
              <a:gd name="T31" fmla="*/ 8582 h 394"/>
              <a:gd name="T32" fmla="+- 0 10507 1591"/>
              <a:gd name="T33" fmla="*/ T32 w 8917"/>
              <a:gd name="T34" fmla="+- 0 8582 8189"/>
              <a:gd name="T35" fmla="*/ 8582 h 394"/>
              <a:gd name="T36" fmla="+- 0 10507 1591"/>
              <a:gd name="T37" fmla="*/ T36 w 8917"/>
              <a:gd name="T38" fmla="+- 0 8189 8189"/>
              <a:gd name="T39" fmla="*/ 81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3"/>
                </a:lnTo>
                <a:lnTo>
                  <a:pt x="1054" y="393"/>
                </a:lnTo>
                <a:lnTo>
                  <a:pt x="1054" y="0"/>
                </a:lnTo>
                <a:close/>
                <a:moveTo>
                  <a:pt x="8916" y="0"/>
                </a:moveTo>
                <a:lnTo>
                  <a:pt x="1063" y="0"/>
                </a:lnTo>
                <a:lnTo>
                  <a:pt x="1063" y="393"/>
                </a:lnTo>
                <a:lnTo>
                  <a:pt x="8916" y="393"/>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6" name="AutoShape 4872">
            <a:extLst>
              <a:ext uri="{FF2B5EF4-FFF2-40B4-BE49-F238E27FC236}">
                <a16:creationId xmlns:a16="http://schemas.microsoft.com/office/drawing/2014/main" id="{5CA2F556-B0AC-4ECE-8479-769A36E49B21}"/>
              </a:ext>
            </a:extLst>
          </xdr:cNvPr>
          <xdr:cNvSpPr>
            <a:spLocks/>
          </xdr:cNvSpPr>
        </xdr:nvSpPr>
        <xdr:spPr bwMode="auto">
          <a:xfrm>
            <a:off x="1579" y="8188"/>
            <a:ext cx="8938" cy="394"/>
          </a:xfrm>
          <a:custGeom>
            <a:avLst/>
            <a:gdLst>
              <a:gd name="T0" fmla="+- 0 1589 1579"/>
              <a:gd name="T1" fmla="*/ T0 w 8938"/>
              <a:gd name="T2" fmla="+- 0 8189 8189"/>
              <a:gd name="T3" fmla="*/ 8189 h 394"/>
              <a:gd name="T4" fmla="+- 0 1579 1579"/>
              <a:gd name="T5" fmla="*/ T4 w 8938"/>
              <a:gd name="T6" fmla="+- 0 8189 8189"/>
              <a:gd name="T7" fmla="*/ 8189 h 394"/>
              <a:gd name="T8" fmla="+- 0 1579 1579"/>
              <a:gd name="T9" fmla="*/ T8 w 8938"/>
              <a:gd name="T10" fmla="+- 0 8582 8189"/>
              <a:gd name="T11" fmla="*/ 8582 h 394"/>
              <a:gd name="T12" fmla="+- 0 1589 1579"/>
              <a:gd name="T13" fmla="*/ T12 w 8938"/>
              <a:gd name="T14" fmla="+- 0 8582 8189"/>
              <a:gd name="T15" fmla="*/ 8582 h 394"/>
              <a:gd name="T16" fmla="+- 0 1589 1579"/>
              <a:gd name="T17" fmla="*/ T16 w 8938"/>
              <a:gd name="T18" fmla="+- 0 8189 8189"/>
              <a:gd name="T19" fmla="*/ 8189 h 394"/>
              <a:gd name="T20" fmla="+- 0 2654 1579"/>
              <a:gd name="T21" fmla="*/ T20 w 8938"/>
              <a:gd name="T22" fmla="+- 0 8189 8189"/>
              <a:gd name="T23" fmla="*/ 8189 h 394"/>
              <a:gd name="T24" fmla="+- 0 2645 1579"/>
              <a:gd name="T25" fmla="*/ T24 w 8938"/>
              <a:gd name="T26" fmla="+- 0 8189 8189"/>
              <a:gd name="T27" fmla="*/ 8189 h 394"/>
              <a:gd name="T28" fmla="+- 0 2645 1579"/>
              <a:gd name="T29" fmla="*/ T28 w 8938"/>
              <a:gd name="T30" fmla="+- 0 8582 8189"/>
              <a:gd name="T31" fmla="*/ 8582 h 394"/>
              <a:gd name="T32" fmla="+- 0 2654 1579"/>
              <a:gd name="T33" fmla="*/ T32 w 8938"/>
              <a:gd name="T34" fmla="+- 0 8582 8189"/>
              <a:gd name="T35" fmla="*/ 8582 h 394"/>
              <a:gd name="T36" fmla="+- 0 2654 1579"/>
              <a:gd name="T37" fmla="*/ T36 w 8938"/>
              <a:gd name="T38" fmla="+- 0 8189 8189"/>
              <a:gd name="T39" fmla="*/ 8189 h 394"/>
              <a:gd name="T40" fmla="+- 0 10517 1579"/>
              <a:gd name="T41" fmla="*/ T40 w 8938"/>
              <a:gd name="T42" fmla="+- 0 8189 8189"/>
              <a:gd name="T43" fmla="*/ 8189 h 394"/>
              <a:gd name="T44" fmla="+- 0 10507 1579"/>
              <a:gd name="T45" fmla="*/ T44 w 8938"/>
              <a:gd name="T46" fmla="+- 0 8189 8189"/>
              <a:gd name="T47" fmla="*/ 8189 h 394"/>
              <a:gd name="T48" fmla="+- 0 10507 1579"/>
              <a:gd name="T49" fmla="*/ T48 w 8938"/>
              <a:gd name="T50" fmla="+- 0 8582 8189"/>
              <a:gd name="T51" fmla="*/ 8582 h 394"/>
              <a:gd name="T52" fmla="+- 0 10517 1579"/>
              <a:gd name="T53" fmla="*/ T52 w 8938"/>
              <a:gd name="T54" fmla="+- 0 8582 8189"/>
              <a:gd name="T55" fmla="*/ 8582 h 394"/>
              <a:gd name="T56" fmla="+- 0 10517 1579"/>
              <a:gd name="T57" fmla="*/ T56 w 8938"/>
              <a:gd name="T58" fmla="+- 0 8189 8189"/>
              <a:gd name="T59" fmla="*/ 8189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3"/>
                </a:lnTo>
                <a:lnTo>
                  <a:pt x="10" y="393"/>
                </a:lnTo>
                <a:lnTo>
                  <a:pt x="10" y="0"/>
                </a:lnTo>
                <a:close/>
                <a:moveTo>
                  <a:pt x="1075" y="0"/>
                </a:moveTo>
                <a:lnTo>
                  <a:pt x="1066" y="0"/>
                </a:lnTo>
                <a:lnTo>
                  <a:pt x="1066" y="393"/>
                </a:lnTo>
                <a:lnTo>
                  <a:pt x="1075" y="393"/>
                </a:lnTo>
                <a:lnTo>
                  <a:pt x="1075"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7" name="Rectangle 36">
            <a:extLst>
              <a:ext uri="{FF2B5EF4-FFF2-40B4-BE49-F238E27FC236}">
                <a16:creationId xmlns:a16="http://schemas.microsoft.com/office/drawing/2014/main" id="{D98140FA-DC7F-462C-9AA0-2F645A22203D}"/>
              </a:ext>
            </a:extLst>
          </xdr:cNvPr>
          <xdr:cNvSpPr>
            <a:spLocks noChangeArrowheads="1"/>
          </xdr:cNvSpPr>
        </xdr:nvSpPr>
        <xdr:spPr bwMode="auto">
          <a:xfrm>
            <a:off x="1591" y="8582"/>
            <a:ext cx="8916" cy="845"/>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8" name="AutoShape 4870">
            <a:extLst>
              <a:ext uri="{FF2B5EF4-FFF2-40B4-BE49-F238E27FC236}">
                <a16:creationId xmlns:a16="http://schemas.microsoft.com/office/drawing/2014/main" id="{02C74125-9834-4B46-8457-849AE21B90E3}"/>
              </a:ext>
            </a:extLst>
          </xdr:cNvPr>
          <xdr:cNvSpPr>
            <a:spLocks/>
          </xdr:cNvSpPr>
        </xdr:nvSpPr>
        <xdr:spPr bwMode="auto">
          <a:xfrm>
            <a:off x="1579" y="8582"/>
            <a:ext cx="8938" cy="845"/>
          </a:xfrm>
          <a:custGeom>
            <a:avLst/>
            <a:gdLst>
              <a:gd name="T0" fmla="+- 0 1589 1579"/>
              <a:gd name="T1" fmla="*/ T0 w 8938"/>
              <a:gd name="T2" fmla="+- 0 8582 8582"/>
              <a:gd name="T3" fmla="*/ 8582 h 845"/>
              <a:gd name="T4" fmla="+- 0 1579 1579"/>
              <a:gd name="T5" fmla="*/ T4 w 8938"/>
              <a:gd name="T6" fmla="+- 0 8582 8582"/>
              <a:gd name="T7" fmla="*/ 8582 h 845"/>
              <a:gd name="T8" fmla="+- 0 1579 1579"/>
              <a:gd name="T9" fmla="*/ T8 w 8938"/>
              <a:gd name="T10" fmla="+- 0 9427 8582"/>
              <a:gd name="T11" fmla="*/ 9427 h 845"/>
              <a:gd name="T12" fmla="+- 0 1589 1579"/>
              <a:gd name="T13" fmla="*/ T12 w 8938"/>
              <a:gd name="T14" fmla="+- 0 9427 8582"/>
              <a:gd name="T15" fmla="*/ 9427 h 845"/>
              <a:gd name="T16" fmla="+- 0 1589 1579"/>
              <a:gd name="T17" fmla="*/ T16 w 8938"/>
              <a:gd name="T18" fmla="+- 0 8582 8582"/>
              <a:gd name="T19" fmla="*/ 8582 h 845"/>
              <a:gd name="T20" fmla="+- 0 10517 1579"/>
              <a:gd name="T21" fmla="*/ T20 w 8938"/>
              <a:gd name="T22" fmla="+- 0 8582 8582"/>
              <a:gd name="T23" fmla="*/ 8582 h 845"/>
              <a:gd name="T24" fmla="+- 0 10507 1579"/>
              <a:gd name="T25" fmla="*/ T24 w 8938"/>
              <a:gd name="T26" fmla="+- 0 8582 8582"/>
              <a:gd name="T27" fmla="*/ 8582 h 845"/>
              <a:gd name="T28" fmla="+- 0 10507 1579"/>
              <a:gd name="T29" fmla="*/ T28 w 8938"/>
              <a:gd name="T30" fmla="+- 0 9427 8582"/>
              <a:gd name="T31" fmla="*/ 9427 h 845"/>
              <a:gd name="T32" fmla="+- 0 10517 1579"/>
              <a:gd name="T33" fmla="*/ T32 w 8938"/>
              <a:gd name="T34" fmla="+- 0 9427 8582"/>
              <a:gd name="T35" fmla="*/ 9427 h 845"/>
              <a:gd name="T36" fmla="+- 0 10517 1579"/>
              <a:gd name="T37" fmla="*/ T36 w 8938"/>
              <a:gd name="T38" fmla="+- 0 8582 8582"/>
              <a:gd name="T39" fmla="*/ 8582 h 8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845">
                <a:moveTo>
                  <a:pt x="10" y="0"/>
                </a:moveTo>
                <a:lnTo>
                  <a:pt x="0" y="0"/>
                </a:lnTo>
                <a:lnTo>
                  <a:pt x="0" y="845"/>
                </a:lnTo>
                <a:lnTo>
                  <a:pt x="10" y="845"/>
                </a:lnTo>
                <a:lnTo>
                  <a:pt x="10" y="0"/>
                </a:lnTo>
                <a:close/>
                <a:moveTo>
                  <a:pt x="8938" y="0"/>
                </a:moveTo>
                <a:lnTo>
                  <a:pt x="8928" y="0"/>
                </a:lnTo>
                <a:lnTo>
                  <a:pt x="8928" y="845"/>
                </a:lnTo>
                <a:lnTo>
                  <a:pt x="8938" y="845"/>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39" name="AutoShape 4869">
            <a:extLst>
              <a:ext uri="{FF2B5EF4-FFF2-40B4-BE49-F238E27FC236}">
                <a16:creationId xmlns:a16="http://schemas.microsoft.com/office/drawing/2014/main" id="{76E6AB7E-0CCC-4804-ADAB-8054D51EEE7F}"/>
              </a:ext>
            </a:extLst>
          </xdr:cNvPr>
          <xdr:cNvSpPr>
            <a:spLocks/>
          </xdr:cNvSpPr>
        </xdr:nvSpPr>
        <xdr:spPr bwMode="auto">
          <a:xfrm>
            <a:off x="1563" y="9632"/>
            <a:ext cx="8917" cy="394"/>
          </a:xfrm>
          <a:custGeom>
            <a:avLst/>
            <a:gdLst>
              <a:gd name="T0" fmla="+- 0 2645 1591"/>
              <a:gd name="T1" fmla="*/ T0 w 8917"/>
              <a:gd name="T2" fmla="+- 0 9427 9427"/>
              <a:gd name="T3" fmla="*/ 9427 h 394"/>
              <a:gd name="T4" fmla="+- 0 1591 1591"/>
              <a:gd name="T5" fmla="*/ T4 w 8917"/>
              <a:gd name="T6" fmla="+- 0 9427 9427"/>
              <a:gd name="T7" fmla="*/ 9427 h 394"/>
              <a:gd name="T8" fmla="+- 0 1591 1591"/>
              <a:gd name="T9" fmla="*/ T8 w 8917"/>
              <a:gd name="T10" fmla="+- 0 9821 9427"/>
              <a:gd name="T11" fmla="*/ 9821 h 394"/>
              <a:gd name="T12" fmla="+- 0 2645 1591"/>
              <a:gd name="T13" fmla="*/ T12 w 8917"/>
              <a:gd name="T14" fmla="+- 0 9821 9427"/>
              <a:gd name="T15" fmla="*/ 9821 h 394"/>
              <a:gd name="T16" fmla="+- 0 2645 1591"/>
              <a:gd name="T17" fmla="*/ T16 w 8917"/>
              <a:gd name="T18" fmla="+- 0 9427 9427"/>
              <a:gd name="T19" fmla="*/ 9427 h 394"/>
              <a:gd name="T20" fmla="+- 0 10507 1591"/>
              <a:gd name="T21" fmla="*/ T20 w 8917"/>
              <a:gd name="T22" fmla="+- 0 9427 9427"/>
              <a:gd name="T23" fmla="*/ 9427 h 394"/>
              <a:gd name="T24" fmla="+- 0 2654 1591"/>
              <a:gd name="T25" fmla="*/ T24 w 8917"/>
              <a:gd name="T26" fmla="+- 0 9427 9427"/>
              <a:gd name="T27" fmla="*/ 9427 h 394"/>
              <a:gd name="T28" fmla="+- 0 2654 1591"/>
              <a:gd name="T29" fmla="*/ T28 w 8917"/>
              <a:gd name="T30" fmla="+- 0 9821 9427"/>
              <a:gd name="T31" fmla="*/ 9821 h 394"/>
              <a:gd name="T32" fmla="+- 0 10507 1591"/>
              <a:gd name="T33" fmla="*/ T32 w 8917"/>
              <a:gd name="T34" fmla="+- 0 9821 9427"/>
              <a:gd name="T35" fmla="*/ 9821 h 394"/>
              <a:gd name="T36" fmla="+- 0 10507 1591"/>
              <a:gd name="T37" fmla="*/ T36 w 8917"/>
              <a:gd name="T38" fmla="+- 0 9427 9427"/>
              <a:gd name="T39" fmla="*/ 9427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0" name="AutoShape 4868">
            <a:extLst>
              <a:ext uri="{FF2B5EF4-FFF2-40B4-BE49-F238E27FC236}">
                <a16:creationId xmlns:a16="http://schemas.microsoft.com/office/drawing/2014/main" id="{550FD810-57BE-4445-ACF7-FDB4382E1C50}"/>
              </a:ext>
            </a:extLst>
          </xdr:cNvPr>
          <xdr:cNvSpPr>
            <a:spLocks/>
          </xdr:cNvSpPr>
        </xdr:nvSpPr>
        <xdr:spPr bwMode="auto">
          <a:xfrm>
            <a:off x="1579" y="9427"/>
            <a:ext cx="8938" cy="394"/>
          </a:xfrm>
          <a:custGeom>
            <a:avLst/>
            <a:gdLst>
              <a:gd name="T0" fmla="+- 0 1589 1579"/>
              <a:gd name="T1" fmla="*/ T0 w 8938"/>
              <a:gd name="T2" fmla="+- 0 9427 9427"/>
              <a:gd name="T3" fmla="*/ 9427 h 394"/>
              <a:gd name="T4" fmla="+- 0 1579 1579"/>
              <a:gd name="T5" fmla="*/ T4 w 8938"/>
              <a:gd name="T6" fmla="+- 0 9427 9427"/>
              <a:gd name="T7" fmla="*/ 9427 h 394"/>
              <a:gd name="T8" fmla="+- 0 1579 1579"/>
              <a:gd name="T9" fmla="*/ T8 w 8938"/>
              <a:gd name="T10" fmla="+- 0 9821 9427"/>
              <a:gd name="T11" fmla="*/ 9821 h 394"/>
              <a:gd name="T12" fmla="+- 0 1589 1579"/>
              <a:gd name="T13" fmla="*/ T12 w 8938"/>
              <a:gd name="T14" fmla="+- 0 9821 9427"/>
              <a:gd name="T15" fmla="*/ 9821 h 394"/>
              <a:gd name="T16" fmla="+- 0 1589 1579"/>
              <a:gd name="T17" fmla="*/ T16 w 8938"/>
              <a:gd name="T18" fmla="+- 0 9427 9427"/>
              <a:gd name="T19" fmla="*/ 9427 h 394"/>
              <a:gd name="T20" fmla="+- 0 2654 1579"/>
              <a:gd name="T21" fmla="*/ T20 w 8938"/>
              <a:gd name="T22" fmla="+- 0 9427 9427"/>
              <a:gd name="T23" fmla="*/ 9427 h 394"/>
              <a:gd name="T24" fmla="+- 0 2645 1579"/>
              <a:gd name="T25" fmla="*/ T24 w 8938"/>
              <a:gd name="T26" fmla="+- 0 9427 9427"/>
              <a:gd name="T27" fmla="*/ 9427 h 394"/>
              <a:gd name="T28" fmla="+- 0 2645 1579"/>
              <a:gd name="T29" fmla="*/ T28 w 8938"/>
              <a:gd name="T30" fmla="+- 0 9821 9427"/>
              <a:gd name="T31" fmla="*/ 9821 h 394"/>
              <a:gd name="T32" fmla="+- 0 2654 1579"/>
              <a:gd name="T33" fmla="*/ T32 w 8938"/>
              <a:gd name="T34" fmla="+- 0 9821 9427"/>
              <a:gd name="T35" fmla="*/ 9821 h 394"/>
              <a:gd name="T36" fmla="+- 0 2654 1579"/>
              <a:gd name="T37" fmla="*/ T36 w 8938"/>
              <a:gd name="T38" fmla="+- 0 9427 9427"/>
              <a:gd name="T39" fmla="*/ 9427 h 394"/>
              <a:gd name="T40" fmla="+- 0 10517 1579"/>
              <a:gd name="T41" fmla="*/ T40 w 8938"/>
              <a:gd name="T42" fmla="+- 0 9427 9427"/>
              <a:gd name="T43" fmla="*/ 9427 h 394"/>
              <a:gd name="T44" fmla="+- 0 10507 1579"/>
              <a:gd name="T45" fmla="*/ T44 w 8938"/>
              <a:gd name="T46" fmla="+- 0 9427 9427"/>
              <a:gd name="T47" fmla="*/ 9427 h 394"/>
              <a:gd name="T48" fmla="+- 0 10507 1579"/>
              <a:gd name="T49" fmla="*/ T48 w 8938"/>
              <a:gd name="T50" fmla="+- 0 9821 9427"/>
              <a:gd name="T51" fmla="*/ 9821 h 394"/>
              <a:gd name="T52" fmla="+- 0 10517 1579"/>
              <a:gd name="T53" fmla="*/ T52 w 8938"/>
              <a:gd name="T54" fmla="+- 0 9821 9427"/>
              <a:gd name="T55" fmla="*/ 9821 h 394"/>
              <a:gd name="T56" fmla="+- 0 10517 1579"/>
              <a:gd name="T57" fmla="*/ T56 w 8938"/>
              <a:gd name="T58" fmla="+- 0 9427 9427"/>
              <a:gd name="T59" fmla="*/ 9427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8938" h="394">
                <a:moveTo>
                  <a:pt x="10" y="0"/>
                </a:moveTo>
                <a:lnTo>
                  <a:pt x="0" y="0"/>
                </a:lnTo>
                <a:lnTo>
                  <a:pt x="0" y="394"/>
                </a:lnTo>
                <a:lnTo>
                  <a:pt x="10" y="394"/>
                </a:lnTo>
                <a:lnTo>
                  <a:pt x="10" y="0"/>
                </a:lnTo>
                <a:close/>
                <a:moveTo>
                  <a:pt x="1075" y="0"/>
                </a:moveTo>
                <a:lnTo>
                  <a:pt x="1066" y="0"/>
                </a:lnTo>
                <a:lnTo>
                  <a:pt x="1066" y="394"/>
                </a:lnTo>
                <a:lnTo>
                  <a:pt x="1075" y="394"/>
                </a:lnTo>
                <a:lnTo>
                  <a:pt x="1075" y="0"/>
                </a:lnTo>
                <a:close/>
                <a:moveTo>
                  <a:pt x="8938" y="0"/>
                </a:moveTo>
                <a:lnTo>
                  <a:pt x="8928" y="0"/>
                </a:lnTo>
                <a:lnTo>
                  <a:pt x="8928" y="394"/>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1" name="Rectangle 40">
            <a:extLst>
              <a:ext uri="{FF2B5EF4-FFF2-40B4-BE49-F238E27FC236}">
                <a16:creationId xmlns:a16="http://schemas.microsoft.com/office/drawing/2014/main" id="{0E568696-237F-49A1-9C18-85DFC1340BAA}"/>
              </a:ext>
            </a:extLst>
          </xdr:cNvPr>
          <xdr:cNvSpPr>
            <a:spLocks noChangeArrowheads="1"/>
          </xdr:cNvSpPr>
        </xdr:nvSpPr>
        <xdr:spPr bwMode="auto">
          <a:xfrm>
            <a:off x="1281" y="9873"/>
            <a:ext cx="8916" cy="394"/>
          </a:xfrm>
          <a:prstGeom prst="rect">
            <a:avLst/>
          </a:prstGeom>
          <a:solidFill>
            <a:srgbClr val="F1F1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2" name="AutoShape 4866">
            <a:extLst>
              <a:ext uri="{FF2B5EF4-FFF2-40B4-BE49-F238E27FC236}">
                <a16:creationId xmlns:a16="http://schemas.microsoft.com/office/drawing/2014/main" id="{2D025D77-68F5-47E0-8F17-DA37445BA889}"/>
              </a:ext>
            </a:extLst>
          </xdr:cNvPr>
          <xdr:cNvSpPr>
            <a:spLocks/>
          </xdr:cNvSpPr>
        </xdr:nvSpPr>
        <xdr:spPr bwMode="auto">
          <a:xfrm>
            <a:off x="1579" y="9820"/>
            <a:ext cx="8938" cy="394"/>
          </a:xfrm>
          <a:custGeom>
            <a:avLst/>
            <a:gdLst>
              <a:gd name="T0" fmla="+- 0 1589 1579"/>
              <a:gd name="T1" fmla="*/ T0 w 8938"/>
              <a:gd name="T2" fmla="+- 0 9821 9821"/>
              <a:gd name="T3" fmla="*/ 9821 h 394"/>
              <a:gd name="T4" fmla="+- 0 1579 1579"/>
              <a:gd name="T5" fmla="*/ T4 w 8938"/>
              <a:gd name="T6" fmla="+- 0 9821 9821"/>
              <a:gd name="T7" fmla="*/ 9821 h 394"/>
              <a:gd name="T8" fmla="+- 0 1579 1579"/>
              <a:gd name="T9" fmla="*/ T8 w 8938"/>
              <a:gd name="T10" fmla="+- 0 10214 9821"/>
              <a:gd name="T11" fmla="*/ 10214 h 394"/>
              <a:gd name="T12" fmla="+- 0 1589 1579"/>
              <a:gd name="T13" fmla="*/ T12 w 8938"/>
              <a:gd name="T14" fmla="+- 0 10214 9821"/>
              <a:gd name="T15" fmla="*/ 10214 h 394"/>
              <a:gd name="T16" fmla="+- 0 1589 1579"/>
              <a:gd name="T17" fmla="*/ T16 w 8938"/>
              <a:gd name="T18" fmla="+- 0 9821 9821"/>
              <a:gd name="T19" fmla="*/ 9821 h 394"/>
              <a:gd name="T20" fmla="+- 0 10517 1579"/>
              <a:gd name="T21" fmla="*/ T20 w 8938"/>
              <a:gd name="T22" fmla="+- 0 9821 9821"/>
              <a:gd name="T23" fmla="*/ 9821 h 394"/>
              <a:gd name="T24" fmla="+- 0 10507 1579"/>
              <a:gd name="T25" fmla="*/ T24 w 8938"/>
              <a:gd name="T26" fmla="+- 0 9821 9821"/>
              <a:gd name="T27" fmla="*/ 9821 h 394"/>
              <a:gd name="T28" fmla="+- 0 10507 1579"/>
              <a:gd name="T29" fmla="*/ T28 w 8938"/>
              <a:gd name="T30" fmla="+- 0 10214 9821"/>
              <a:gd name="T31" fmla="*/ 10214 h 394"/>
              <a:gd name="T32" fmla="+- 0 10517 1579"/>
              <a:gd name="T33" fmla="*/ T32 w 8938"/>
              <a:gd name="T34" fmla="+- 0 10214 9821"/>
              <a:gd name="T35" fmla="*/ 10214 h 394"/>
              <a:gd name="T36" fmla="+- 0 10517 1579"/>
              <a:gd name="T37" fmla="*/ T36 w 8938"/>
              <a:gd name="T38" fmla="+- 0 9821 9821"/>
              <a:gd name="T39" fmla="*/ 9821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38" h="394">
                <a:moveTo>
                  <a:pt x="10" y="0"/>
                </a:moveTo>
                <a:lnTo>
                  <a:pt x="0" y="0"/>
                </a:lnTo>
                <a:lnTo>
                  <a:pt x="0" y="393"/>
                </a:lnTo>
                <a:lnTo>
                  <a:pt x="10" y="393"/>
                </a:lnTo>
                <a:lnTo>
                  <a:pt x="10" y="0"/>
                </a:lnTo>
                <a:close/>
                <a:moveTo>
                  <a:pt x="8938" y="0"/>
                </a:moveTo>
                <a:lnTo>
                  <a:pt x="8928" y="0"/>
                </a:lnTo>
                <a:lnTo>
                  <a:pt x="8928" y="393"/>
                </a:lnTo>
                <a:lnTo>
                  <a:pt x="8938" y="393"/>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3" name="AutoShape 4865">
            <a:extLst>
              <a:ext uri="{FF2B5EF4-FFF2-40B4-BE49-F238E27FC236}">
                <a16:creationId xmlns:a16="http://schemas.microsoft.com/office/drawing/2014/main" id="{877D13F1-8DE9-472E-903F-8CAD863241AC}"/>
              </a:ext>
            </a:extLst>
          </xdr:cNvPr>
          <xdr:cNvSpPr>
            <a:spLocks/>
          </xdr:cNvSpPr>
        </xdr:nvSpPr>
        <xdr:spPr bwMode="auto">
          <a:xfrm>
            <a:off x="1591" y="10214"/>
            <a:ext cx="8917" cy="394"/>
          </a:xfrm>
          <a:custGeom>
            <a:avLst/>
            <a:gdLst>
              <a:gd name="T0" fmla="+- 0 2645 1591"/>
              <a:gd name="T1" fmla="*/ T0 w 8917"/>
              <a:gd name="T2" fmla="+- 0 10214 10214"/>
              <a:gd name="T3" fmla="*/ 10214 h 394"/>
              <a:gd name="T4" fmla="+- 0 1591 1591"/>
              <a:gd name="T5" fmla="*/ T4 w 8917"/>
              <a:gd name="T6" fmla="+- 0 10214 10214"/>
              <a:gd name="T7" fmla="*/ 10214 h 394"/>
              <a:gd name="T8" fmla="+- 0 1591 1591"/>
              <a:gd name="T9" fmla="*/ T8 w 8917"/>
              <a:gd name="T10" fmla="+- 0 10608 10214"/>
              <a:gd name="T11" fmla="*/ 10608 h 394"/>
              <a:gd name="T12" fmla="+- 0 2645 1591"/>
              <a:gd name="T13" fmla="*/ T12 w 8917"/>
              <a:gd name="T14" fmla="+- 0 10608 10214"/>
              <a:gd name="T15" fmla="*/ 10608 h 394"/>
              <a:gd name="T16" fmla="+- 0 2645 1591"/>
              <a:gd name="T17" fmla="*/ T16 w 8917"/>
              <a:gd name="T18" fmla="+- 0 10214 10214"/>
              <a:gd name="T19" fmla="*/ 10214 h 394"/>
              <a:gd name="T20" fmla="+- 0 10507 1591"/>
              <a:gd name="T21" fmla="*/ T20 w 8917"/>
              <a:gd name="T22" fmla="+- 0 10214 10214"/>
              <a:gd name="T23" fmla="*/ 10214 h 394"/>
              <a:gd name="T24" fmla="+- 0 2654 1591"/>
              <a:gd name="T25" fmla="*/ T24 w 8917"/>
              <a:gd name="T26" fmla="+- 0 10214 10214"/>
              <a:gd name="T27" fmla="*/ 10214 h 394"/>
              <a:gd name="T28" fmla="+- 0 2654 1591"/>
              <a:gd name="T29" fmla="*/ T28 w 8917"/>
              <a:gd name="T30" fmla="+- 0 10608 10214"/>
              <a:gd name="T31" fmla="*/ 10608 h 394"/>
              <a:gd name="T32" fmla="+- 0 10507 1591"/>
              <a:gd name="T33" fmla="*/ T32 w 8917"/>
              <a:gd name="T34" fmla="+- 0 10608 10214"/>
              <a:gd name="T35" fmla="*/ 10608 h 394"/>
              <a:gd name="T36" fmla="+- 0 10507 1591"/>
              <a:gd name="T37" fmla="*/ T36 w 8917"/>
              <a:gd name="T38" fmla="+- 0 10214 10214"/>
              <a:gd name="T39" fmla="*/ 10214 h 39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17" h="394">
                <a:moveTo>
                  <a:pt x="1054" y="0"/>
                </a:moveTo>
                <a:lnTo>
                  <a:pt x="0" y="0"/>
                </a:lnTo>
                <a:lnTo>
                  <a:pt x="0" y="394"/>
                </a:lnTo>
                <a:lnTo>
                  <a:pt x="1054" y="394"/>
                </a:lnTo>
                <a:lnTo>
                  <a:pt x="1054" y="0"/>
                </a:lnTo>
                <a:close/>
                <a:moveTo>
                  <a:pt x="8916" y="0"/>
                </a:moveTo>
                <a:lnTo>
                  <a:pt x="1063" y="0"/>
                </a:lnTo>
                <a:lnTo>
                  <a:pt x="1063" y="394"/>
                </a:lnTo>
                <a:lnTo>
                  <a:pt x="8916" y="394"/>
                </a:lnTo>
                <a:lnTo>
                  <a:pt x="8916" y="0"/>
                </a:lnTo>
                <a:close/>
              </a:path>
            </a:pathLst>
          </a:custGeom>
          <a:solidFill>
            <a:srgbClr val="F1F1F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4" name="AutoShape 4864">
            <a:extLst>
              <a:ext uri="{FF2B5EF4-FFF2-40B4-BE49-F238E27FC236}">
                <a16:creationId xmlns:a16="http://schemas.microsoft.com/office/drawing/2014/main" id="{D28D2205-72AB-4BFF-BE4C-4867DD3F2492}"/>
              </a:ext>
            </a:extLst>
          </xdr:cNvPr>
          <xdr:cNvSpPr>
            <a:spLocks/>
          </xdr:cNvSpPr>
        </xdr:nvSpPr>
        <xdr:spPr bwMode="auto">
          <a:xfrm>
            <a:off x="1579" y="10214"/>
            <a:ext cx="8938" cy="404"/>
          </a:xfrm>
          <a:custGeom>
            <a:avLst/>
            <a:gdLst>
              <a:gd name="T0" fmla="+- 0 2645 1579"/>
              <a:gd name="T1" fmla="*/ T0 w 8938"/>
              <a:gd name="T2" fmla="+- 0 10608 10214"/>
              <a:gd name="T3" fmla="*/ 10608 h 404"/>
              <a:gd name="T4" fmla="+- 0 1589 1579"/>
              <a:gd name="T5" fmla="*/ T4 w 8938"/>
              <a:gd name="T6" fmla="+- 0 10608 10214"/>
              <a:gd name="T7" fmla="*/ 10608 h 404"/>
              <a:gd name="T8" fmla="+- 0 1589 1579"/>
              <a:gd name="T9" fmla="*/ T8 w 8938"/>
              <a:gd name="T10" fmla="+- 0 10214 10214"/>
              <a:gd name="T11" fmla="*/ 10214 h 404"/>
              <a:gd name="T12" fmla="+- 0 1579 1579"/>
              <a:gd name="T13" fmla="*/ T12 w 8938"/>
              <a:gd name="T14" fmla="+- 0 10214 10214"/>
              <a:gd name="T15" fmla="*/ 10214 h 404"/>
              <a:gd name="T16" fmla="+- 0 1579 1579"/>
              <a:gd name="T17" fmla="*/ T16 w 8938"/>
              <a:gd name="T18" fmla="+- 0 10608 10214"/>
              <a:gd name="T19" fmla="*/ 10608 h 404"/>
              <a:gd name="T20" fmla="+- 0 1579 1579"/>
              <a:gd name="T21" fmla="*/ T20 w 8938"/>
              <a:gd name="T22" fmla="+- 0 10617 10214"/>
              <a:gd name="T23" fmla="*/ 10617 h 404"/>
              <a:gd name="T24" fmla="+- 0 1589 1579"/>
              <a:gd name="T25" fmla="*/ T24 w 8938"/>
              <a:gd name="T26" fmla="+- 0 10617 10214"/>
              <a:gd name="T27" fmla="*/ 10617 h 404"/>
              <a:gd name="T28" fmla="+- 0 2645 1579"/>
              <a:gd name="T29" fmla="*/ T28 w 8938"/>
              <a:gd name="T30" fmla="+- 0 10617 10214"/>
              <a:gd name="T31" fmla="*/ 10617 h 404"/>
              <a:gd name="T32" fmla="+- 0 2645 1579"/>
              <a:gd name="T33" fmla="*/ T32 w 8938"/>
              <a:gd name="T34" fmla="+- 0 10608 10214"/>
              <a:gd name="T35" fmla="*/ 10608 h 404"/>
              <a:gd name="T36" fmla="+- 0 2654 1579"/>
              <a:gd name="T37" fmla="*/ T36 w 8938"/>
              <a:gd name="T38" fmla="+- 0 10214 10214"/>
              <a:gd name="T39" fmla="*/ 10214 h 404"/>
              <a:gd name="T40" fmla="+- 0 2645 1579"/>
              <a:gd name="T41" fmla="*/ T40 w 8938"/>
              <a:gd name="T42" fmla="+- 0 10214 10214"/>
              <a:gd name="T43" fmla="*/ 10214 h 404"/>
              <a:gd name="T44" fmla="+- 0 2645 1579"/>
              <a:gd name="T45" fmla="*/ T44 w 8938"/>
              <a:gd name="T46" fmla="+- 0 10608 10214"/>
              <a:gd name="T47" fmla="*/ 10608 h 404"/>
              <a:gd name="T48" fmla="+- 0 2645 1579"/>
              <a:gd name="T49" fmla="*/ T48 w 8938"/>
              <a:gd name="T50" fmla="+- 0 10617 10214"/>
              <a:gd name="T51" fmla="*/ 10617 h 404"/>
              <a:gd name="T52" fmla="+- 0 2654 1579"/>
              <a:gd name="T53" fmla="*/ T52 w 8938"/>
              <a:gd name="T54" fmla="+- 0 10617 10214"/>
              <a:gd name="T55" fmla="*/ 10617 h 404"/>
              <a:gd name="T56" fmla="+- 0 2654 1579"/>
              <a:gd name="T57" fmla="*/ T56 w 8938"/>
              <a:gd name="T58" fmla="+- 0 10608 10214"/>
              <a:gd name="T59" fmla="*/ 10608 h 404"/>
              <a:gd name="T60" fmla="+- 0 2654 1579"/>
              <a:gd name="T61" fmla="*/ T60 w 8938"/>
              <a:gd name="T62" fmla="+- 0 10214 10214"/>
              <a:gd name="T63" fmla="*/ 10214 h 404"/>
              <a:gd name="T64" fmla="+- 0 10517 1579"/>
              <a:gd name="T65" fmla="*/ T64 w 8938"/>
              <a:gd name="T66" fmla="+- 0 10214 10214"/>
              <a:gd name="T67" fmla="*/ 10214 h 404"/>
              <a:gd name="T68" fmla="+- 0 10507 1579"/>
              <a:gd name="T69" fmla="*/ T68 w 8938"/>
              <a:gd name="T70" fmla="+- 0 10214 10214"/>
              <a:gd name="T71" fmla="*/ 10214 h 404"/>
              <a:gd name="T72" fmla="+- 0 10507 1579"/>
              <a:gd name="T73" fmla="*/ T72 w 8938"/>
              <a:gd name="T74" fmla="+- 0 10608 10214"/>
              <a:gd name="T75" fmla="*/ 10608 h 404"/>
              <a:gd name="T76" fmla="+- 0 2654 1579"/>
              <a:gd name="T77" fmla="*/ T76 w 8938"/>
              <a:gd name="T78" fmla="+- 0 10608 10214"/>
              <a:gd name="T79" fmla="*/ 10608 h 404"/>
              <a:gd name="T80" fmla="+- 0 2654 1579"/>
              <a:gd name="T81" fmla="*/ T80 w 8938"/>
              <a:gd name="T82" fmla="+- 0 10617 10214"/>
              <a:gd name="T83" fmla="*/ 10617 h 404"/>
              <a:gd name="T84" fmla="+- 0 10507 1579"/>
              <a:gd name="T85" fmla="*/ T84 w 8938"/>
              <a:gd name="T86" fmla="+- 0 10617 10214"/>
              <a:gd name="T87" fmla="*/ 10617 h 404"/>
              <a:gd name="T88" fmla="+- 0 10517 1579"/>
              <a:gd name="T89" fmla="*/ T88 w 8938"/>
              <a:gd name="T90" fmla="+- 0 10617 10214"/>
              <a:gd name="T91" fmla="*/ 10617 h 404"/>
              <a:gd name="T92" fmla="+- 0 10517 1579"/>
              <a:gd name="T93" fmla="*/ T92 w 8938"/>
              <a:gd name="T94" fmla="+- 0 10608 10214"/>
              <a:gd name="T95" fmla="*/ 10608 h 404"/>
              <a:gd name="T96" fmla="+- 0 10517 1579"/>
              <a:gd name="T97" fmla="*/ T96 w 8938"/>
              <a:gd name="T98" fmla="+- 0 10214 10214"/>
              <a:gd name="T99" fmla="*/ 10214 h 4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Lst>
            <a:rect l="0" t="0" r="r" b="b"/>
            <a:pathLst>
              <a:path w="8938" h="404">
                <a:moveTo>
                  <a:pt x="1066" y="394"/>
                </a:moveTo>
                <a:lnTo>
                  <a:pt x="10" y="394"/>
                </a:lnTo>
                <a:lnTo>
                  <a:pt x="10" y="0"/>
                </a:lnTo>
                <a:lnTo>
                  <a:pt x="0" y="0"/>
                </a:lnTo>
                <a:lnTo>
                  <a:pt x="0" y="394"/>
                </a:lnTo>
                <a:lnTo>
                  <a:pt x="0" y="403"/>
                </a:lnTo>
                <a:lnTo>
                  <a:pt x="10" y="403"/>
                </a:lnTo>
                <a:lnTo>
                  <a:pt x="1066" y="403"/>
                </a:lnTo>
                <a:lnTo>
                  <a:pt x="1066" y="394"/>
                </a:lnTo>
                <a:close/>
                <a:moveTo>
                  <a:pt x="1075" y="0"/>
                </a:moveTo>
                <a:lnTo>
                  <a:pt x="1066" y="0"/>
                </a:lnTo>
                <a:lnTo>
                  <a:pt x="1066" y="394"/>
                </a:lnTo>
                <a:lnTo>
                  <a:pt x="1066" y="403"/>
                </a:lnTo>
                <a:lnTo>
                  <a:pt x="1075" y="403"/>
                </a:lnTo>
                <a:lnTo>
                  <a:pt x="1075" y="394"/>
                </a:lnTo>
                <a:lnTo>
                  <a:pt x="1075" y="0"/>
                </a:lnTo>
                <a:close/>
                <a:moveTo>
                  <a:pt x="8938" y="0"/>
                </a:moveTo>
                <a:lnTo>
                  <a:pt x="8928" y="0"/>
                </a:lnTo>
                <a:lnTo>
                  <a:pt x="8928" y="394"/>
                </a:lnTo>
                <a:lnTo>
                  <a:pt x="1075" y="394"/>
                </a:lnTo>
                <a:lnTo>
                  <a:pt x="1075" y="403"/>
                </a:lnTo>
                <a:lnTo>
                  <a:pt x="8928" y="403"/>
                </a:lnTo>
                <a:lnTo>
                  <a:pt x="8938" y="403"/>
                </a:lnTo>
                <a:lnTo>
                  <a:pt x="8938" y="394"/>
                </a:lnTo>
                <a:lnTo>
                  <a:pt x="8938"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ZA"/>
          </a:p>
        </xdr:txBody>
      </xdr:sp>
      <xdr:sp macro="" textlink="">
        <xdr:nvSpPr>
          <xdr:cNvPr id="45" name="Text Box 4863">
            <a:extLst>
              <a:ext uri="{FF2B5EF4-FFF2-40B4-BE49-F238E27FC236}">
                <a16:creationId xmlns:a16="http://schemas.microsoft.com/office/drawing/2014/main" id="{43F35503-005E-4D2D-AB38-942C00C1C13A}"/>
              </a:ext>
            </a:extLst>
          </xdr:cNvPr>
          <xdr:cNvSpPr txBox="1">
            <a:spLocks noChangeArrowheads="1"/>
          </xdr:cNvSpPr>
        </xdr:nvSpPr>
        <xdr:spPr bwMode="auto">
          <a:xfrm>
            <a:off x="1684" y="272"/>
            <a:ext cx="2905" cy="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tabLst>
                <a:tab pos="677545" algn="l"/>
              </a:tabLst>
            </a:pPr>
            <a:r>
              <a:rPr lang="en-US" sz="1400" b="1">
                <a:effectLst/>
                <a:latin typeface="Arial" panose="020B0604020202020204" pitchFamily="34" charset="0"/>
                <a:ea typeface="Arial MT"/>
                <a:cs typeface="Arial MT"/>
              </a:rPr>
              <a:t>Number	                Heading</a:t>
            </a:r>
            <a:endParaRPr lang="en-ZA" sz="1400">
              <a:effectLst/>
              <a:latin typeface="Arial MT"/>
              <a:ea typeface="Arial MT"/>
              <a:cs typeface="Arial MT"/>
            </a:endParaRPr>
          </a:p>
          <a:p>
            <a:pPr>
              <a:spcBef>
                <a:spcPts val="45"/>
              </a:spcBef>
            </a:pPr>
            <a:r>
              <a:rPr lang="en-US" sz="1050" b="1">
                <a:effectLst/>
                <a:latin typeface="Arial" panose="020B0604020202020204" pitchFamily="34" charset="0"/>
                <a:ea typeface="Arial MT"/>
                <a:cs typeface="Arial MT"/>
              </a:rPr>
              <a:t> </a:t>
            </a:r>
            <a:endParaRPr lang="en-ZA" sz="1100">
              <a:effectLst/>
              <a:latin typeface="Arial MT"/>
              <a:ea typeface="Arial MT"/>
              <a:cs typeface="Arial MT"/>
            </a:endParaRPr>
          </a:p>
          <a:p>
            <a:pPr>
              <a:lnSpc>
                <a:spcPct val="170000"/>
              </a:lnSpc>
            </a:pPr>
            <a:r>
              <a:rPr lang="en-US" sz="1400" b="1">
                <a:effectLst/>
                <a:latin typeface="Arial" panose="020B0604020202020204" pitchFamily="34" charset="0"/>
                <a:ea typeface="Arial MT"/>
                <a:cs typeface="Arial MT"/>
              </a:rPr>
              <a:t>Volume</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1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t>
            </a:r>
            <a:r>
              <a:rPr lang="en-US" sz="1400" b="1" spc="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Book</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1</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of</a:t>
            </a:r>
            <a:r>
              <a:rPr lang="en-US" sz="1400" b="1" spc="1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35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The</a:t>
            </a:r>
            <a:r>
              <a:rPr lang="en-US" sz="1400" b="1" spc="1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Tender</a:t>
            </a:r>
            <a:endParaRPr lang="en-ZA" sz="1400">
              <a:effectLst/>
              <a:latin typeface="Arial MT"/>
              <a:ea typeface="Arial MT"/>
              <a:cs typeface="Arial MT"/>
            </a:endParaRPr>
          </a:p>
          <a:p>
            <a:pPr>
              <a:spcBef>
                <a:spcPts val="275"/>
              </a:spcBef>
            </a:pPr>
            <a:r>
              <a:rPr lang="en-US" sz="1400" b="1">
                <a:effectLst/>
                <a:latin typeface="Arial" panose="020B0604020202020204" pitchFamily="34" charset="0"/>
                <a:ea typeface="Arial MT"/>
                <a:cs typeface="Arial MT"/>
              </a:rPr>
              <a:t>Part</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T1:</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Tendering</a:t>
            </a:r>
            <a:r>
              <a:rPr lang="en-US" sz="1400" b="1" spc="-4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procedures</a:t>
            </a:r>
            <a:endParaRPr lang="en-ZA" sz="1400">
              <a:effectLst/>
              <a:latin typeface="Arial MT"/>
              <a:ea typeface="Arial MT"/>
              <a:cs typeface="Arial MT"/>
            </a:endParaRPr>
          </a:p>
        </xdr:txBody>
      </xdr:sp>
      <xdr:sp macro="" textlink="">
        <xdr:nvSpPr>
          <xdr:cNvPr id="46" name="Text Box 4862">
            <a:extLst>
              <a:ext uri="{FF2B5EF4-FFF2-40B4-BE49-F238E27FC236}">
                <a16:creationId xmlns:a16="http://schemas.microsoft.com/office/drawing/2014/main" id="{DFE110DA-0F0E-4AFB-9EDA-6D912FF666BA}"/>
              </a:ext>
            </a:extLst>
          </xdr:cNvPr>
          <xdr:cNvSpPr txBox="1">
            <a:spLocks noChangeArrowheads="1"/>
          </xdr:cNvSpPr>
        </xdr:nvSpPr>
        <xdr:spPr bwMode="auto">
          <a:xfrm>
            <a:off x="1684" y="2195"/>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T1</a:t>
            </a:r>
            <a:r>
              <a:rPr lang="en-US" sz="1600">
                <a:effectLst/>
                <a:latin typeface="Arial MT"/>
                <a:ea typeface="Arial MT"/>
                <a:cs typeface="Arial MT"/>
              </a:rPr>
              <a:t>.1</a:t>
            </a:r>
            <a:endParaRPr lang="en-ZA" sz="2400">
              <a:effectLst/>
              <a:latin typeface="Arial MT"/>
              <a:ea typeface="Arial MT"/>
              <a:cs typeface="Arial MT"/>
            </a:endParaRPr>
          </a:p>
        </xdr:txBody>
      </xdr:sp>
      <xdr:sp macro="" textlink="">
        <xdr:nvSpPr>
          <xdr:cNvPr id="47" name="Text Box 4861">
            <a:extLst>
              <a:ext uri="{FF2B5EF4-FFF2-40B4-BE49-F238E27FC236}">
                <a16:creationId xmlns:a16="http://schemas.microsoft.com/office/drawing/2014/main" id="{ED38CA6F-27C4-48AF-9933-9F686BC5E1DF}"/>
              </a:ext>
            </a:extLst>
          </xdr:cNvPr>
          <xdr:cNvSpPr txBox="1">
            <a:spLocks noChangeArrowheads="1"/>
          </xdr:cNvSpPr>
        </xdr:nvSpPr>
        <xdr:spPr bwMode="auto">
          <a:xfrm>
            <a:off x="2752" y="2195"/>
            <a:ext cx="322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Tender</a:t>
            </a:r>
            <a:r>
              <a:rPr lang="en-US" sz="1400" spc="-45">
                <a:effectLst/>
                <a:latin typeface="Arial MT"/>
                <a:ea typeface="Arial MT"/>
                <a:cs typeface="Arial MT"/>
              </a:rPr>
              <a:t> </a:t>
            </a:r>
            <a:r>
              <a:rPr lang="en-US" sz="1400">
                <a:effectLst/>
                <a:latin typeface="Arial MT"/>
                <a:ea typeface="Arial MT"/>
                <a:cs typeface="Arial MT"/>
              </a:rPr>
              <a:t>Notice</a:t>
            </a:r>
            <a:r>
              <a:rPr lang="en-US" sz="1400" spc="-25">
                <a:effectLst/>
                <a:latin typeface="Arial MT"/>
                <a:ea typeface="Arial MT"/>
                <a:cs typeface="Arial MT"/>
              </a:rPr>
              <a:t> </a:t>
            </a:r>
            <a:r>
              <a:rPr lang="en-US" sz="1400">
                <a:effectLst/>
                <a:latin typeface="Arial MT"/>
                <a:ea typeface="Arial MT"/>
                <a:cs typeface="Arial MT"/>
              </a:rPr>
              <a:t>and</a:t>
            </a:r>
            <a:r>
              <a:rPr lang="en-US" sz="1400" spc="-35">
                <a:effectLst/>
                <a:latin typeface="Arial MT"/>
                <a:ea typeface="Arial MT"/>
                <a:cs typeface="Arial MT"/>
              </a:rPr>
              <a:t> </a:t>
            </a:r>
            <a:r>
              <a:rPr lang="en-US" sz="1400">
                <a:effectLst/>
                <a:latin typeface="Arial MT"/>
                <a:ea typeface="Arial MT"/>
                <a:cs typeface="Arial MT"/>
              </a:rPr>
              <a:t>Invitation</a:t>
            </a:r>
            <a:r>
              <a:rPr lang="en-US" sz="1400" spc="-35">
                <a:effectLst/>
                <a:latin typeface="Arial MT"/>
                <a:ea typeface="Arial MT"/>
                <a:cs typeface="Arial MT"/>
              </a:rPr>
              <a:t> </a:t>
            </a:r>
            <a:r>
              <a:rPr lang="en-US" sz="1400">
                <a:effectLst/>
                <a:latin typeface="Arial MT"/>
                <a:ea typeface="Arial MT"/>
                <a:cs typeface="Arial MT"/>
              </a:rPr>
              <a:t>to</a:t>
            </a:r>
            <a:r>
              <a:rPr lang="en-US" sz="1400" spc="-25">
                <a:effectLst/>
                <a:latin typeface="Arial MT"/>
                <a:ea typeface="Arial MT"/>
                <a:cs typeface="Arial MT"/>
              </a:rPr>
              <a:t> </a:t>
            </a:r>
            <a:r>
              <a:rPr lang="en-US" sz="1400">
                <a:effectLst/>
                <a:latin typeface="Arial MT"/>
                <a:ea typeface="Arial MT"/>
                <a:cs typeface="Arial MT"/>
              </a:rPr>
              <a:t>Tender</a:t>
            </a:r>
            <a:endParaRPr lang="en-ZA" sz="1400">
              <a:effectLst/>
              <a:latin typeface="Arial MT"/>
              <a:ea typeface="Arial MT"/>
              <a:cs typeface="Arial MT"/>
            </a:endParaRPr>
          </a:p>
        </xdr:txBody>
      </xdr:sp>
      <xdr:sp macro="" textlink="">
        <xdr:nvSpPr>
          <xdr:cNvPr id="48" name="Text Box 4860">
            <a:extLst>
              <a:ext uri="{FF2B5EF4-FFF2-40B4-BE49-F238E27FC236}">
                <a16:creationId xmlns:a16="http://schemas.microsoft.com/office/drawing/2014/main" id="{0732C5BF-C9C9-459C-8221-B7AD37DEB774}"/>
              </a:ext>
            </a:extLst>
          </xdr:cNvPr>
          <xdr:cNvSpPr txBox="1">
            <a:spLocks noChangeArrowheads="1"/>
          </xdr:cNvSpPr>
        </xdr:nvSpPr>
        <xdr:spPr bwMode="auto">
          <a:xfrm>
            <a:off x="1684" y="2644"/>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T1.2</a:t>
            </a:r>
            <a:endParaRPr lang="en-ZA" sz="1400">
              <a:effectLst/>
              <a:latin typeface="Arial MT"/>
              <a:ea typeface="Arial MT"/>
              <a:cs typeface="Arial MT"/>
            </a:endParaRPr>
          </a:p>
        </xdr:txBody>
      </xdr:sp>
      <xdr:sp macro="" textlink="">
        <xdr:nvSpPr>
          <xdr:cNvPr id="49" name="Text Box 4859">
            <a:extLst>
              <a:ext uri="{FF2B5EF4-FFF2-40B4-BE49-F238E27FC236}">
                <a16:creationId xmlns:a16="http://schemas.microsoft.com/office/drawing/2014/main" id="{EBE82085-7650-49FA-8063-4954EC9FF25C}"/>
              </a:ext>
            </a:extLst>
          </xdr:cNvPr>
          <xdr:cNvSpPr txBox="1">
            <a:spLocks noChangeArrowheads="1"/>
          </xdr:cNvSpPr>
        </xdr:nvSpPr>
        <xdr:spPr bwMode="auto">
          <a:xfrm>
            <a:off x="2752" y="2644"/>
            <a:ext cx="1063"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Tender</a:t>
            </a:r>
            <a:r>
              <a:rPr lang="en-US" sz="1400" spc="-50">
                <a:effectLst/>
                <a:latin typeface="Arial MT"/>
                <a:ea typeface="Arial MT"/>
                <a:cs typeface="Arial MT"/>
              </a:rPr>
              <a:t> </a:t>
            </a:r>
            <a:r>
              <a:rPr lang="en-US" sz="1400">
                <a:effectLst/>
                <a:latin typeface="Arial MT"/>
                <a:ea typeface="Arial MT"/>
                <a:cs typeface="Arial MT"/>
              </a:rPr>
              <a:t>Data</a:t>
            </a:r>
            <a:endParaRPr lang="en-ZA" sz="1400">
              <a:effectLst/>
              <a:latin typeface="Arial MT"/>
              <a:ea typeface="Arial MT"/>
              <a:cs typeface="Arial MT"/>
            </a:endParaRPr>
          </a:p>
        </xdr:txBody>
      </xdr:sp>
      <xdr:sp macro="" textlink="">
        <xdr:nvSpPr>
          <xdr:cNvPr id="50" name="Text Box 4858">
            <a:extLst>
              <a:ext uri="{FF2B5EF4-FFF2-40B4-BE49-F238E27FC236}">
                <a16:creationId xmlns:a16="http://schemas.microsoft.com/office/drawing/2014/main" id="{E742419B-2E25-4C59-A75A-A6B578BC86DA}"/>
              </a:ext>
            </a:extLst>
          </xdr:cNvPr>
          <xdr:cNvSpPr txBox="1">
            <a:spLocks noChangeArrowheads="1"/>
          </xdr:cNvSpPr>
        </xdr:nvSpPr>
        <xdr:spPr bwMode="auto">
          <a:xfrm>
            <a:off x="1684" y="3040"/>
            <a:ext cx="2807"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b="1">
                <a:effectLst/>
                <a:latin typeface="Arial" panose="020B0604020202020204" pitchFamily="34" charset="0"/>
                <a:ea typeface="Arial MT"/>
                <a:cs typeface="Arial MT"/>
              </a:rPr>
              <a:t>Part</a:t>
            </a:r>
            <a:r>
              <a:rPr lang="en-US" sz="1400" b="1" spc="-4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T2:</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Returnable</a:t>
            </a:r>
            <a:r>
              <a:rPr lang="en-US" sz="1400" b="1" spc="-5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documents</a:t>
            </a:r>
            <a:endParaRPr lang="en-ZA" sz="1400">
              <a:effectLst/>
              <a:latin typeface="Arial MT"/>
              <a:ea typeface="Arial MT"/>
              <a:cs typeface="Arial MT"/>
            </a:endParaRPr>
          </a:p>
        </xdr:txBody>
      </xdr:sp>
      <xdr:sp macro="" textlink="">
        <xdr:nvSpPr>
          <xdr:cNvPr id="51" name="Text Box 4857">
            <a:extLst>
              <a:ext uri="{FF2B5EF4-FFF2-40B4-BE49-F238E27FC236}">
                <a16:creationId xmlns:a16="http://schemas.microsoft.com/office/drawing/2014/main" id="{8CB3ADDA-DE90-451D-BD5D-72A731E2B126}"/>
              </a:ext>
            </a:extLst>
          </xdr:cNvPr>
          <xdr:cNvSpPr txBox="1">
            <a:spLocks noChangeArrowheads="1"/>
          </xdr:cNvSpPr>
        </xdr:nvSpPr>
        <xdr:spPr bwMode="auto">
          <a:xfrm>
            <a:off x="1684" y="3431"/>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T2.1</a:t>
            </a:r>
            <a:endParaRPr lang="en-ZA" sz="1400">
              <a:effectLst/>
              <a:latin typeface="Arial MT"/>
              <a:ea typeface="Arial MT"/>
              <a:cs typeface="Arial MT"/>
            </a:endParaRPr>
          </a:p>
        </xdr:txBody>
      </xdr:sp>
      <xdr:sp macro="" textlink="">
        <xdr:nvSpPr>
          <xdr:cNvPr id="52" name="Text Box 4856">
            <a:extLst>
              <a:ext uri="{FF2B5EF4-FFF2-40B4-BE49-F238E27FC236}">
                <a16:creationId xmlns:a16="http://schemas.microsoft.com/office/drawing/2014/main" id="{5F41A86E-DE24-4432-A8FC-2F7A4E35FBE1}"/>
              </a:ext>
            </a:extLst>
          </xdr:cNvPr>
          <xdr:cNvSpPr txBox="1">
            <a:spLocks noChangeArrowheads="1"/>
          </xdr:cNvSpPr>
        </xdr:nvSpPr>
        <xdr:spPr bwMode="auto">
          <a:xfrm>
            <a:off x="2752" y="3431"/>
            <a:ext cx="249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List</a:t>
            </a:r>
            <a:r>
              <a:rPr lang="en-US" sz="1400" spc="-40">
                <a:effectLst/>
                <a:latin typeface="Arial MT"/>
                <a:ea typeface="Arial MT"/>
                <a:cs typeface="Arial MT"/>
              </a:rPr>
              <a:t> </a:t>
            </a:r>
            <a:r>
              <a:rPr lang="en-US" sz="1400">
                <a:effectLst/>
                <a:latin typeface="Arial MT"/>
                <a:ea typeface="Arial MT"/>
                <a:cs typeface="Arial MT"/>
              </a:rPr>
              <a:t>of</a:t>
            </a:r>
            <a:r>
              <a:rPr lang="en-US" sz="1400" spc="-40">
                <a:effectLst/>
                <a:latin typeface="Arial MT"/>
                <a:ea typeface="Arial MT"/>
                <a:cs typeface="Arial MT"/>
              </a:rPr>
              <a:t> </a:t>
            </a:r>
            <a:r>
              <a:rPr lang="en-US" sz="1400">
                <a:effectLst/>
                <a:latin typeface="Arial MT"/>
                <a:ea typeface="Arial MT"/>
                <a:cs typeface="Arial MT"/>
              </a:rPr>
              <a:t>Returnable</a:t>
            </a:r>
            <a:r>
              <a:rPr lang="en-US" sz="1400" spc="-35">
                <a:effectLst/>
                <a:latin typeface="Arial MT"/>
                <a:ea typeface="Arial MT"/>
                <a:cs typeface="Arial MT"/>
              </a:rPr>
              <a:t> </a:t>
            </a:r>
            <a:r>
              <a:rPr lang="en-US" sz="1400">
                <a:effectLst/>
                <a:latin typeface="Arial MT"/>
                <a:ea typeface="Arial MT"/>
                <a:cs typeface="Arial MT"/>
              </a:rPr>
              <a:t>Documents</a:t>
            </a:r>
            <a:endParaRPr lang="en-ZA" sz="1400">
              <a:effectLst/>
              <a:latin typeface="Arial MT"/>
              <a:ea typeface="Arial MT"/>
              <a:cs typeface="Arial MT"/>
            </a:endParaRPr>
          </a:p>
        </xdr:txBody>
      </xdr:sp>
      <xdr:sp macro="" textlink="">
        <xdr:nvSpPr>
          <xdr:cNvPr id="53" name="Text Box 4855">
            <a:extLst>
              <a:ext uri="{FF2B5EF4-FFF2-40B4-BE49-F238E27FC236}">
                <a16:creationId xmlns:a16="http://schemas.microsoft.com/office/drawing/2014/main" id="{89E3F437-8BC7-49AD-AACA-99DA71437614}"/>
              </a:ext>
            </a:extLst>
          </xdr:cNvPr>
          <xdr:cNvSpPr txBox="1">
            <a:spLocks noChangeArrowheads="1"/>
          </xdr:cNvSpPr>
        </xdr:nvSpPr>
        <xdr:spPr bwMode="auto">
          <a:xfrm>
            <a:off x="1684" y="3827"/>
            <a:ext cx="396"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T2.2</a:t>
            </a:r>
            <a:endParaRPr lang="en-ZA" sz="1400">
              <a:effectLst/>
              <a:latin typeface="Arial MT"/>
              <a:ea typeface="Arial MT"/>
              <a:cs typeface="Arial MT"/>
            </a:endParaRPr>
          </a:p>
        </xdr:txBody>
      </xdr:sp>
      <xdr:sp macro="" textlink="">
        <xdr:nvSpPr>
          <xdr:cNvPr id="54" name="Text Box 4854">
            <a:extLst>
              <a:ext uri="{FF2B5EF4-FFF2-40B4-BE49-F238E27FC236}">
                <a16:creationId xmlns:a16="http://schemas.microsoft.com/office/drawing/2014/main" id="{CC12DD92-E1A1-4B95-B97B-52A622AC32B3}"/>
              </a:ext>
            </a:extLst>
          </xdr:cNvPr>
          <xdr:cNvSpPr txBox="1">
            <a:spLocks noChangeArrowheads="1"/>
          </xdr:cNvSpPr>
        </xdr:nvSpPr>
        <xdr:spPr bwMode="auto">
          <a:xfrm>
            <a:off x="2752" y="3827"/>
            <a:ext cx="1868"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Returnable</a:t>
            </a:r>
            <a:r>
              <a:rPr lang="en-US" sz="1400" spc="-65">
                <a:effectLst/>
                <a:latin typeface="Arial MT"/>
                <a:ea typeface="Arial MT"/>
                <a:cs typeface="Arial MT"/>
              </a:rPr>
              <a:t> </a:t>
            </a:r>
            <a:r>
              <a:rPr lang="en-US" sz="1400">
                <a:effectLst/>
                <a:latin typeface="Arial MT"/>
                <a:ea typeface="Arial MT"/>
                <a:cs typeface="Arial MT"/>
              </a:rPr>
              <a:t>Schedules</a:t>
            </a:r>
            <a:endParaRPr lang="en-ZA" sz="1400">
              <a:effectLst/>
              <a:latin typeface="Arial MT"/>
              <a:ea typeface="Arial MT"/>
              <a:cs typeface="Arial MT"/>
            </a:endParaRPr>
          </a:p>
        </xdr:txBody>
      </xdr:sp>
      <xdr:sp macro="" textlink="">
        <xdr:nvSpPr>
          <xdr:cNvPr id="55" name="Text Box 4853">
            <a:extLst>
              <a:ext uri="{FF2B5EF4-FFF2-40B4-BE49-F238E27FC236}">
                <a16:creationId xmlns:a16="http://schemas.microsoft.com/office/drawing/2014/main" id="{5DD43213-ABD0-4B75-8854-2C374C61BD07}"/>
              </a:ext>
            </a:extLst>
          </xdr:cNvPr>
          <xdr:cNvSpPr txBox="1">
            <a:spLocks noChangeArrowheads="1"/>
          </xdr:cNvSpPr>
        </xdr:nvSpPr>
        <xdr:spPr bwMode="auto">
          <a:xfrm>
            <a:off x="1684" y="4348"/>
            <a:ext cx="3445" cy="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295"/>
              </a:lnSpc>
            </a:pPr>
            <a:r>
              <a:rPr lang="en-US" sz="1800" b="1">
                <a:effectLst/>
                <a:latin typeface="Arial" panose="020B0604020202020204" pitchFamily="34" charset="0"/>
                <a:ea typeface="Arial MT"/>
                <a:cs typeface="Arial MT"/>
              </a:rPr>
              <a:t>The</a:t>
            </a:r>
            <a:r>
              <a:rPr lang="en-US" sz="1800" b="1" spc="4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Contract</a:t>
            </a:r>
            <a:endParaRPr lang="en-ZA" sz="1800">
              <a:effectLst/>
              <a:latin typeface="Arial MT"/>
              <a:ea typeface="Arial MT"/>
              <a:cs typeface="Arial MT"/>
            </a:endParaRPr>
          </a:p>
          <a:p>
            <a:pPr>
              <a:spcBef>
                <a:spcPts val="50"/>
              </a:spcBef>
            </a:pPr>
            <a:r>
              <a:rPr lang="en-US" sz="1100" b="1">
                <a:effectLst/>
                <a:latin typeface="Arial" panose="020B0604020202020204" pitchFamily="34" charset="0"/>
                <a:ea typeface="Arial MT"/>
                <a:cs typeface="Arial MT"/>
              </a:rPr>
              <a:t> </a:t>
            </a:r>
            <a:endParaRPr lang="en-ZA" sz="1100">
              <a:effectLst/>
              <a:latin typeface="Arial MT"/>
              <a:ea typeface="Arial MT"/>
              <a:cs typeface="Arial MT"/>
            </a:endParaRPr>
          </a:p>
          <a:p>
            <a:r>
              <a:rPr lang="en-US" sz="1400" b="1">
                <a:effectLst/>
                <a:latin typeface="Arial" panose="020B0604020202020204" pitchFamily="34" charset="0"/>
                <a:ea typeface="Arial MT"/>
                <a:cs typeface="Arial MT"/>
              </a:rPr>
              <a:t>Part</a:t>
            </a:r>
            <a:r>
              <a:rPr lang="en-US" sz="1400" b="1" spc="-4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C1:</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Agreement</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and</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Contract</a:t>
            </a:r>
            <a:r>
              <a:rPr lang="en-US" sz="1400" b="1" spc="-4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Data</a:t>
            </a:r>
            <a:endParaRPr lang="en-ZA" sz="1400">
              <a:effectLst/>
              <a:latin typeface="Arial MT"/>
              <a:ea typeface="Arial MT"/>
              <a:cs typeface="Arial MT"/>
            </a:endParaRPr>
          </a:p>
        </xdr:txBody>
      </xdr:sp>
      <xdr:sp macro="" textlink="">
        <xdr:nvSpPr>
          <xdr:cNvPr id="56" name="Text Box 4852">
            <a:extLst>
              <a:ext uri="{FF2B5EF4-FFF2-40B4-BE49-F238E27FC236}">
                <a16:creationId xmlns:a16="http://schemas.microsoft.com/office/drawing/2014/main" id="{6626F129-24F4-46CF-8014-B44C36C4D7D1}"/>
              </a:ext>
            </a:extLst>
          </xdr:cNvPr>
          <xdr:cNvSpPr txBox="1">
            <a:spLocks noChangeArrowheads="1"/>
          </xdr:cNvSpPr>
        </xdr:nvSpPr>
        <xdr:spPr bwMode="auto">
          <a:xfrm>
            <a:off x="1684" y="5291"/>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C1.1</a:t>
            </a:r>
            <a:endParaRPr lang="en-ZA" sz="1400">
              <a:effectLst/>
              <a:latin typeface="Arial MT"/>
              <a:ea typeface="Arial MT"/>
              <a:cs typeface="Arial MT"/>
            </a:endParaRPr>
          </a:p>
        </xdr:txBody>
      </xdr:sp>
      <xdr:sp macro="" textlink="">
        <xdr:nvSpPr>
          <xdr:cNvPr id="57" name="Text Box 4851">
            <a:extLst>
              <a:ext uri="{FF2B5EF4-FFF2-40B4-BE49-F238E27FC236}">
                <a16:creationId xmlns:a16="http://schemas.microsoft.com/office/drawing/2014/main" id="{C14C4A3E-B2FD-4710-92A2-3161B99EA1F7}"/>
              </a:ext>
            </a:extLst>
          </xdr:cNvPr>
          <xdr:cNvSpPr txBox="1">
            <a:spLocks noChangeArrowheads="1"/>
          </xdr:cNvSpPr>
        </xdr:nvSpPr>
        <xdr:spPr bwMode="auto">
          <a:xfrm>
            <a:off x="2752" y="5291"/>
            <a:ext cx="2537"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Form</a:t>
            </a:r>
            <a:r>
              <a:rPr lang="en-US" sz="1400" spc="-30">
                <a:effectLst/>
                <a:latin typeface="Arial MT"/>
                <a:ea typeface="Arial MT"/>
                <a:cs typeface="Arial MT"/>
              </a:rPr>
              <a:t> </a:t>
            </a:r>
            <a:r>
              <a:rPr lang="en-US" sz="1400">
                <a:effectLst/>
                <a:latin typeface="Arial MT"/>
                <a:ea typeface="Arial MT"/>
                <a:cs typeface="Arial MT"/>
              </a:rPr>
              <a:t>of</a:t>
            </a:r>
            <a:r>
              <a:rPr lang="en-US" sz="1400" spc="-30">
                <a:effectLst/>
                <a:latin typeface="Arial MT"/>
                <a:ea typeface="Arial MT"/>
                <a:cs typeface="Arial MT"/>
              </a:rPr>
              <a:t> </a:t>
            </a:r>
            <a:r>
              <a:rPr lang="en-US" sz="1400">
                <a:effectLst/>
                <a:latin typeface="Arial MT"/>
                <a:ea typeface="Arial MT"/>
                <a:cs typeface="Arial MT"/>
              </a:rPr>
              <a:t>Offer</a:t>
            </a:r>
            <a:r>
              <a:rPr lang="en-US" sz="1400" spc="-25">
                <a:effectLst/>
                <a:latin typeface="Arial MT"/>
                <a:ea typeface="Arial MT"/>
                <a:cs typeface="Arial MT"/>
              </a:rPr>
              <a:t> </a:t>
            </a:r>
            <a:r>
              <a:rPr lang="en-US" sz="1400">
                <a:effectLst/>
                <a:latin typeface="Arial MT"/>
                <a:ea typeface="Arial MT"/>
                <a:cs typeface="Arial MT"/>
              </a:rPr>
              <a:t>and</a:t>
            </a:r>
            <a:r>
              <a:rPr lang="en-US" sz="1400" spc="-30">
                <a:effectLst/>
                <a:latin typeface="Arial MT"/>
                <a:ea typeface="Arial MT"/>
                <a:cs typeface="Arial MT"/>
              </a:rPr>
              <a:t> </a:t>
            </a:r>
            <a:r>
              <a:rPr lang="en-US" sz="1400">
                <a:effectLst/>
                <a:latin typeface="Arial MT"/>
                <a:ea typeface="Arial MT"/>
                <a:cs typeface="Arial MT"/>
              </a:rPr>
              <a:t>Acceptance</a:t>
            </a:r>
            <a:endParaRPr lang="en-ZA" sz="1400">
              <a:effectLst/>
              <a:latin typeface="Arial MT"/>
              <a:ea typeface="Arial MT"/>
              <a:cs typeface="Arial MT"/>
            </a:endParaRPr>
          </a:p>
        </xdr:txBody>
      </xdr:sp>
      <xdr:sp macro="" textlink="">
        <xdr:nvSpPr>
          <xdr:cNvPr id="58" name="Text Box 4850">
            <a:extLst>
              <a:ext uri="{FF2B5EF4-FFF2-40B4-BE49-F238E27FC236}">
                <a16:creationId xmlns:a16="http://schemas.microsoft.com/office/drawing/2014/main" id="{6ED01B03-0EC8-4DF7-818F-1F5C2D11B6CF}"/>
              </a:ext>
            </a:extLst>
          </xdr:cNvPr>
          <xdr:cNvSpPr txBox="1">
            <a:spLocks noChangeArrowheads="1"/>
          </xdr:cNvSpPr>
        </xdr:nvSpPr>
        <xdr:spPr bwMode="auto">
          <a:xfrm>
            <a:off x="1684" y="5682"/>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C1.2</a:t>
            </a:r>
            <a:endParaRPr lang="en-ZA" sz="1400">
              <a:effectLst/>
              <a:latin typeface="Arial MT"/>
              <a:ea typeface="Arial MT"/>
              <a:cs typeface="Arial MT"/>
            </a:endParaRPr>
          </a:p>
        </xdr:txBody>
      </xdr:sp>
      <xdr:sp macro="" textlink="">
        <xdr:nvSpPr>
          <xdr:cNvPr id="59" name="Text Box 4849">
            <a:extLst>
              <a:ext uri="{FF2B5EF4-FFF2-40B4-BE49-F238E27FC236}">
                <a16:creationId xmlns:a16="http://schemas.microsoft.com/office/drawing/2014/main" id="{68A2B47B-342B-4A6A-9569-571900F1D4B8}"/>
              </a:ext>
            </a:extLst>
          </xdr:cNvPr>
          <xdr:cNvSpPr txBox="1">
            <a:spLocks noChangeArrowheads="1"/>
          </xdr:cNvSpPr>
        </xdr:nvSpPr>
        <xdr:spPr bwMode="auto">
          <a:xfrm>
            <a:off x="2752" y="5682"/>
            <a:ext cx="1178"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Contract</a:t>
            </a:r>
            <a:r>
              <a:rPr lang="en-US" sz="1400" spc="-50">
                <a:effectLst/>
                <a:latin typeface="Arial MT"/>
                <a:ea typeface="Arial MT"/>
                <a:cs typeface="Arial MT"/>
              </a:rPr>
              <a:t> </a:t>
            </a:r>
            <a:r>
              <a:rPr lang="en-US" sz="1400">
                <a:effectLst/>
                <a:latin typeface="Arial MT"/>
                <a:ea typeface="Arial MT"/>
                <a:cs typeface="Arial MT"/>
              </a:rPr>
              <a:t>Data</a:t>
            </a:r>
            <a:endParaRPr lang="en-ZA" sz="1400">
              <a:effectLst/>
              <a:latin typeface="Arial MT"/>
              <a:ea typeface="Arial MT"/>
              <a:cs typeface="Arial MT"/>
            </a:endParaRPr>
          </a:p>
        </xdr:txBody>
      </xdr:sp>
      <xdr:sp macro="" textlink="">
        <xdr:nvSpPr>
          <xdr:cNvPr id="60" name="Text Box 4848">
            <a:extLst>
              <a:ext uri="{FF2B5EF4-FFF2-40B4-BE49-F238E27FC236}">
                <a16:creationId xmlns:a16="http://schemas.microsoft.com/office/drawing/2014/main" id="{F477E47E-D90A-4DAC-8BDB-218CD81A2C3A}"/>
              </a:ext>
            </a:extLst>
          </xdr:cNvPr>
          <xdr:cNvSpPr txBox="1">
            <a:spLocks noChangeArrowheads="1"/>
          </xdr:cNvSpPr>
        </xdr:nvSpPr>
        <xdr:spPr bwMode="auto">
          <a:xfrm>
            <a:off x="1684" y="6078"/>
            <a:ext cx="415" cy="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C1.3</a:t>
            </a:r>
            <a:endParaRPr lang="en-ZA" sz="1400">
              <a:effectLst/>
              <a:latin typeface="Arial MT"/>
              <a:ea typeface="Arial MT"/>
              <a:cs typeface="Arial MT"/>
            </a:endParaRPr>
          </a:p>
          <a:p>
            <a:pPr>
              <a:spcBef>
                <a:spcPts val="645"/>
              </a:spcBef>
            </a:pPr>
            <a:r>
              <a:rPr lang="en-US" sz="1400">
                <a:effectLst/>
                <a:latin typeface="Arial MT"/>
                <a:ea typeface="Arial MT"/>
                <a:cs typeface="Arial MT"/>
              </a:rPr>
              <a:t>C1.4</a:t>
            </a:r>
            <a:endParaRPr lang="en-ZA" sz="1400">
              <a:effectLst/>
              <a:latin typeface="Arial MT"/>
              <a:ea typeface="Arial MT"/>
              <a:cs typeface="Arial MT"/>
            </a:endParaRPr>
          </a:p>
        </xdr:txBody>
      </xdr:sp>
      <xdr:sp macro="" textlink="">
        <xdr:nvSpPr>
          <xdr:cNvPr id="61" name="Text Box 4847">
            <a:extLst>
              <a:ext uri="{FF2B5EF4-FFF2-40B4-BE49-F238E27FC236}">
                <a16:creationId xmlns:a16="http://schemas.microsoft.com/office/drawing/2014/main" id="{C3873C81-617B-48A5-A9F3-BD252337CD96}"/>
              </a:ext>
            </a:extLst>
          </xdr:cNvPr>
          <xdr:cNvSpPr txBox="1">
            <a:spLocks noChangeArrowheads="1"/>
          </xdr:cNvSpPr>
        </xdr:nvSpPr>
        <xdr:spPr bwMode="auto">
          <a:xfrm>
            <a:off x="2752" y="6078"/>
            <a:ext cx="3631" cy="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Form</a:t>
            </a:r>
            <a:r>
              <a:rPr lang="en-US" sz="1400" spc="-25">
                <a:effectLst/>
                <a:latin typeface="Arial MT"/>
                <a:ea typeface="Arial MT"/>
                <a:cs typeface="Arial MT"/>
              </a:rPr>
              <a:t> </a:t>
            </a:r>
            <a:r>
              <a:rPr lang="en-US" sz="1400">
                <a:effectLst/>
                <a:latin typeface="Arial MT"/>
                <a:ea typeface="Arial MT"/>
                <a:cs typeface="Arial MT"/>
              </a:rPr>
              <a:t>of</a:t>
            </a:r>
            <a:r>
              <a:rPr lang="en-US" sz="1400" spc="-35">
                <a:effectLst/>
                <a:latin typeface="Arial MT"/>
                <a:ea typeface="Arial MT"/>
                <a:cs typeface="Arial MT"/>
              </a:rPr>
              <a:t> </a:t>
            </a:r>
            <a:r>
              <a:rPr lang="en-US" sz="1400">
                <a:effectLst/>
                <a:latin typeface="Arial MT"/>
                <a:ea typeface="Arial MT"/>
                <a:cs typeface="Arial MT"/>
              </a:rPr>
              <a:t>Guarantee</a:t>
            </a:r>
            <a:endParaRPr lang="en-ZA" sz="1400">
              <a:effectLst/>
              <a:latin typeface="Arial MT"/>
              <a:ea typeface="Arial MT"/>
              <a:cs typeface="Arial MT"/>
            </a:endParaRPr>
          </a:p>
          <a:p>
            <a:pPr>
              <a:spcBef>
                <a:spcPts val="10"/>
              </a:spcBef>
            </a:pPr>
            <a:r>
              <a:rPr lang="en-US" sz="1400">
                <a:effectLst/>
                <a:latin typeface="Arial MT"/>
                <a:ea typeface="Arial MT"/>
                <a:cs typeface="Arial MT"/>
              </a:rPr>
              <a:t> </a:t>
            </a:r>
            <a:endParaRPr lang="en-ZA" sz="1400">
              <a:effectLst/>
              <a:latin typeface="Arial MT"/>
              <a:ea typeface="Arial MT"/>
              <a:cs typeface="Arial MT"/>
            </a:endParaRPr>
          </a:p>
          <a:p>
            <a:r>
              <a:rPr lang="en-US" sz="1400">
                <a:effectLst/>
                <a:latin typeface="Arial MT"/>
                <a:ea typeface="Arial MT"/>
                <a:cs typeface="Arial MT"/>
              </a:rPr>
              <a:t>Occupational</a:t>
            </a:r>
            <a:r>
              <a:rPr lang="en-US" sz="1400" spc="-40">
                <a:effectLst/>
                <a:latin typeface="Arial MT"/>
                <a:ea typeface="Arial MT"/>
                <a:cs typeface="Arial MT"/>
              </a:rPr>
              <a:t> </a:t>
            </a:r>
            <a:r>
              <a:rPr lang="en-US" sz="1400">
                <a:effectLst/>
                <a:latin typeface="Arial MT"/>
                <a:ea typeface="Arial MT"/>
                <a:cs typeface="Arial MT"/>
              </a:rPr>
              <a:t>Health</a:t>
            </a:r>
            <a:r>
              <a:rPr lang="en-US" sz="1400" spc="-40">
                <a:effectLst/>
                <a:latin typeface="Arial MT"/>
                <a:ea typeface="Arial MT"/>
                <a:cs typeface="Arial MT"/>
              </a:rPr>
              <a:t> </a:t>
            </a:r>
            <a:r>
              <a:rPr lang="en-US" sz="1400">
                <a:effectLst/>
                <a:latin typeface="Arial MT"/>
                <a:ea typeface="Arial MT"/>
                <a:cs typeface="Arial MT"/>
              </a:rPr>
              <a:t>and</a:t>
            </a:r>
            <a:r>
              <a:rPr lang="en-US" sz="1400" spc="-40">
                <a:effectLst/>
                <a:latin typeface="Arial MT"/>
                <a:ea typeface="Arial MT"/>
                <a:cs typeface="Arial MT"/>
              </a:rPr>
              <a:t> </a:t>
            </a:r>
            <a:r>
              <a:rPr lang="en-US" sz="1400">
                <a:effectLst/>
                <a:latin typeface="Arial MT"/>
                <a:ea typeface="Arial MT"/>
                <a:cs typeface="Arial MT"/>
              </a:rPr>
              <a:t>Safety</a:t>
            </a:r>
            <a:r>
              <a:rPr lang="en-US" sz="1400" spc="-55">
                <a:effectLst/>
                <a:latin typeface="Arial MT"/>
                <a:ea typeface="Arial MT"/>
                <a:cs typeface="Arial MT"/>
              </a:rPr>
              <a:t> </a:t>
            </a:r>
            <a:r>
              <a:rPr lang="en-US" sz="1400">
                <a:effectLst/>
                <a:latin typeface="Arial MT"/>
                <a:ea typeface="Arial MT"/>
                <a:cs typeface="Arial MT"/>
              </a:rPr>
              <a:t>Agreement</a:t>
            </a:r>
            <a:endParaRPr lang="en-ZA" sz="1400">
              <a:effectLst/>
              <a:latin typeface="Arial MT"/>
              <a:ea typeface="Arial MT"/>
              <a:cs typeface="Arial MT"/>
            </a:endParaRPr>
          </a:p>
        </xdr:txBody>
      </xdr:sp>
      <xdr:sp macro="" textlink="">
        <xdr:nvSpPr>
          <xdr:cNvPr id="62" name="Text Box 4846">
            <a:extLst>
              <a:ext uri="{FF2B5EF4-FFF2-40B4-BE49-F238E27FC236}">
                <a16:creationId xmlns:a16="http://schemas.microsoft.com/office/drawing/2014/main" id="{6B773C1D-1AC9-455C-9CB3-A3B0B717A023}"/>
              </a:ext>
            </a:extLst>
          </xdr:cNvPr>
          <xdr:cNvSpPr txBox="1">
            <a:spLocks noChangeArrowheads="1"/>
          </xdr:cNvSpPr>
        </xdr:nvSpPr>
        <xdr:spPr bwMode="auto">
          <a:xfrm>
            <a:off x="1684" y="6938"/>
            <a:ext cx="4422" cy="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295"/>
              </a:lnSpc>
            </a:pPr>
            <a:r>
              <a:rPr lang="en-US" sz="1400" b="1">
                <a:effectLst/>
                <a:latin typeface="Arial" panose="020B0604020202020204" pitchFamily="34" charset="0"/>
                <a:ea typeface="Arial MT"/>
                <a:cs typeface="Arial MT"/>
              </a:rPr>
              <a:t>Volume</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1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Book</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2</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of</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3</a:t>
            </a:r>
            <a:r>
              <a:rPr lang="en-US" sz="1400" b="1" spc="1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(This</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Book)</a:t>
            </a:r>
            <a:endParaRPr lang="en-ZA" sz="1400">
              <a:effectLst/>
              <a:latin typeface="Arial MT"/>
              <a:ea typeface="Arial MT"/>
              <a:cs typeface="Arial MT"/>
            </a:endParaRPr>
          </a:p>
          <a:p>
            <a:pPr>
              <a:spcBef>
                <a:spcPts val="1025"/>
              </a:spcBef>
            </a:pPr>
            <a:r>
              <a:rPr lang="en-US" sz="1400" b="1">
                <a:effectLst/>
                <a:latin typeface="Arial" panose="020B0604020202020204" pitchFamily="34" charset="0"/>
                <a:ea typeface="Arial MT"/>
                <a:cs typeface="Arial MT"/>
              </a:rPr>
              <a:t>Part</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C2:</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Pricing</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data</a:t>
            </a:r>
            <a:endParaRPr lang="en-ZA" sz="1400">
              <a:effectLst/>
              <a:latin typeface="Arial MT"/>
              <a:ea typeface="Arial MT"/>
              <a:cs typeface="Arial MT"/>
            </a:endParaRPr>
          </a:p>
        </xdr:txBody>
      </xdr:sp>
      <xdr:sp macro="" textlink="">
        <xdr:nvSpPr>
          <xdr:cNvPr id="63" name="Text Box 4845">
            <a:extLst>
              <a:ext uri="{FF2B5EF4-FFF2-40B4-BE49-F238E27FC236}">
                <a16:creationId xmlns:a16="http://schemas.microsoft.com/office/drawing/2014/main" id="{44C53BCF-65FE-4057-B0A9-3E2EB6F2AFE0}"/>
              </a:ext>
            </a:extLst>
          </xdr:cNvPr>
          <xdr:cNvSpPr txBox="1">
            <a:spLocks noChangeArrowheads="1"/>
          </xdr:cNvSpPr>
        </xdr:nvSpPr>
        <xdr:spPr bwMode="auto">
          <a:xfrm>
            <a:off x="1684" y="7878"/>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C2.1</a:t>
            </a:r>
            <a:endParaRPr lang="en-ZA" sz="1400">
              <a:effectLst/>
              <a:latin typeface="Arial MT"/>
              <a:ea typeface="Arial MT"/>
              <a:cs typeface="Arial MT"/>
            </a:endParaRPr>
          </a:p>
        </xdr:txBody>
      </xdr:sp>
      <xdr:sp macro="" textlink="">
        <xdr:nvSpPr>
          <xdr:cNvPr id="64" name="Text Box 4844">
            <a:extLst>
              <a:ext uri="{FF2B5EF4-FFF2-40B4-BE49-F238E27FC236}">
                <a16:creationId xmlns:a16="http://schemas.microsoft.com/office/drawing/2014/main" id="{81881E0D-3590-4014-BD15-42AE2E28D717}"/>
              </a:ext>
            </a:extLst>
          </xdr:cNvPr>
          <xdr:cNvSpPr txBox="1">
            <a:spLocks noChangeArrowheads="1"/>
          </xdr:cNvSpPr>
        </xdr:nvSpPr>
        <xdr:spPr bwMode="auto">
          <a:xfrm>
            <a:off x="2752" y="7878"/>
            <a:ext cx="1607"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Pricing</a:t>
            </a:r>
            <a:r>
              <a:rPr lang="en-US" sz="1400" spc="-65">
                <a:effectLst/>
                <a:latin typeface="Arial MT"/>
                <a:ea typeface="Arial MT"/>
                <a:cs typeface="Arial MT"/>
              </a:rPr>
              <a:t> </a:t>
            </a:r>
            <a:r>
              <a:rPr lang="en-US" sz="1400">
                <a:effectLst/>
                <a:latin typeface="Arial MT"/>
                <a:ea typeface="Arial MT"/>
                <a:cs typeface="Arial MT"/>
              </a:rPr>
              <a:t>Instructions</a:t>
            </a:r>
            <a:endParaRPr lang="en-ZA" sz="1400">
              <a:effectLst/>
              <a:latin typeface="Arial MT"/>
              <a:ea typeface="Arial MT"/>
              <a:cs typeface="Arial MT"/>
            </a:endParaRPr>
          </a:p>
        </xdr:txBody>
      </xdr:sp>
      <xdr:sp macro="" textlink="">
        <xdr:nvSpPr>
          <xdr:cNvPr id="65" name="Text Box 4843">
            <a:extLst>
              <a:ext uri="{FF2B5EF4-FFF2-40B4-BE49-F238E27FC236}">
                <a16:creationId xmlns:a16="http://schemas.microsoft.com/office/drawing/2014/main" id="{33FDB958-4580-4413-8475-2DF29BFBDE97}"/>
              </a:ext>
            </a:extLst>
          </xdr:cNvPr>
          <xdr:cNvSpPr txBox="1">
            <a:spLocks noChangeArrowheads="1"/>
          </xdr:cNvSpPr>
        </xdr:nvSpPr>
        <xdr:spPr bwMode="auto">
          <a:xfrm>
            <a:off x="1684" y="8272"/>
            <a:ext cx="41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C2.2</a:t>
            </a:r>
            <a:endParaRPr lang="en-ZA" sz="1400">
              <a:effectLst/>
              <a:latin typeface="Arial MT"/>
              <a:ea typeface="Arial MT"/>
              <a:cs typeface="Arial MT"/>
            </a:endParaRPr>
          </a:p>
        </xdr:txBody>
      </xdr:sp>
      <xdr:sp macro="" textlink="">
        <xdr:nvSpPr>
          <xdr:cNvPr id="66" name="Text Box 4842">
            <a:extLst>
              <a:ext uri="{FF2B5EF4-FFF2-40B4-BE49-F238E27FC236}">
                <a16:creationId xmlns:a16="http://schemas.microsoft.com/office/drawing/2014/main" id="{43E2BBA6-FB00-4B6E-B2C2-E71BAF37EDC8}"/>
              </a:ext>
            </a:extLst>
          </xdr:cNvPr>
          <xdr:cNvSpPr txBox="1">
            <a:spLocks noChangeArrowheads="1"/>
          </xdr:cNvSpPr>
        </xdr:nvSpPr>
        <xdr:spPr bwMode="auto">
          <a:xfrm>
            <a:off x="2752" y="8272"/>
            <a:ext cx="1472"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Bills</a:t>
            </a:r>
            <a:r>
              <a:rPr lang="en-US" sz="1400" spc="-45">
                <a:effectLst/>
                <a:latin typeface="Arial MT"/>
                <a:ea typeface="Arial MT"/>
                <a:cs typeface="Arial MT"/>
              </a:rPr>
              <a:t> </a:t>
            </a:r>
            <a:r>
              <a:rPr lang="en-US" sz="1400">
                <a:effectLst/>
                <a:latin typeface="Arial MT"/>
                <a:ea typeface="Arial MT"/>
                <a:cs typeface="Arial MT"/>
              </a:rPr>
              <a:t>of</a:t>
            </a:r>
            <a:r>
              <a:rPr lang="en-US" sz="1400" spc="-20">
                <a:effectLst/>
                <a:latin typeface="Arial MT"/>
                <a:ea typeface="Arial MT"/>
                <a:cs typeface="Arial MT"/>
              </a:rPr>
              <a:t> </a:t>
            </a:r>
            <a:r>
              <a:rPr lang="en-US" sz="1400">
                <a:effectLst/>
                <a:latin typeface="Arial MT"/>
                <a:ea typeface="Arial MT"/>
                <a:cs typeface="Arial MT"/>
              </a:rPr>
              <a:t>Quantities</a:t>
            </a:r>
            <a:endParaRPr lang="en-ZA" sz="1400">
              <a:effectLst/>
              <a:latin typeface="Arial MT"/>
              <a:ea typeface="Arial MT"/>
              <a:cs typeface="Arial MT"/>
            </a:endParaRPr>
          </a:p>
        </xdr:txBody>
      </xdr:sp>
      <xdr:sp macro="" textlink="">
        <xdr:nvSpPr>
          <xdr:cNvPr id="67" name="Text Box 4841">
            <a:extLst>
              <a:ext uri="{FF2B5EF4-FFF2-40B4-BE49-F238E27FC236}">
                <a16:creationId xmlns:a16="http://schemas.microsoft.com/office/drawing/2014/main" id="{DFA80EA4-251A-4A2C-8683-8FC5C4354562}"/>
              </a:ext>
            </a:extLst>
          </xdr:cNvPr>
          <xdr:cNvSpPr txBox="1">
            <a:spLocks noChangeArrowheads="1"/>
          </xdr:cNvSpPr>
        </xdr:nvSpPr>
        <xdr:spPr bwMode="auto">
          <a:xfrm>
            <a:off x="1684" y="8680"/>
            <a:ext cx="2905" cy="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295"/>
              </a:lnSpc>
            </a:pPr>
            <a:r>
              <a:rPr lang="en-US" sz="1800" b="1">
                <a:effectLst/>
                <a:latin typeface="Arial" panose="020B0604020202020204" pitchFamily="34" charset="0"/>
                <a:ea typeface="Arial MT"/>
                <a:cs typeface="Arial MT"/>
              </a:rPr>
              <a:t>Volume</a:t>
            </a:r>
            <a:r>
              <a:rPr lang="en-US" sz="1800" b="1" spc="3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3</a:t>
            </a:r>
            <a:r>
              <a:rPr lang="en-US" sz="1800" b="1" spc="15">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a:t>
            </a:r>
            <a:r>
              <a:rPr lang="en-US" sz="1800" b="1" spc="15">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Book</a:t>
            </a:r>
            <a:r>
              <a:rPr lang="en-US" sz="1800" b="1" spc="3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3</a:t>
            </a:r>
            <a:r>
              <a:rPr lang="en-US" sz="1800" b="1" spc="35">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of</a:t>
            </a:r>
            <a:r>
              <a:rPr lang="en-US" sz="1800" b="1" spc="20">
                <a:effectLst/>
                <a:latin typeface="Arial" panose="020B0604020202020204" pitchFamily="34" charset="0"/>
                <a:ea typeface="Arial MT"/>
                <a:cs typeface="Arial MT"/>
              </a:rPr>
              <a:t> </a:t>
            </a:r>
            <a:r>
              <a:rPr lang="en-US" sz="1800" b="1">
                <a:effectLst/>
                <a:latin typeface="Arial" panose="020B0604020202020204" pitchFamily="34" charset="0"/>
                <a:ea typeface="Arial MT"/>
                <a:cs typeface="Arial MT"/>
              </a:rPr>
              <a:t>3</a:t>
            </a:r>
            <a:endParaRPr lang="en-ZA" sz="1800">
              <a:effectLst/>
              <a:latin typeface="Arial MT"/>
              <a:ea typeface="Arial MT"/>
              <a:cs typeface="Arial MT"/>
            </a:endParaRPr>
          </a:p>
          <a:p>
            <a:pPr>
              <a:spcBef>
                <a:spcPts val="750"/>
              </a:spcBef>
            </a:pPr>
            <a:r>
              <a:rPr lang="en-US" sz="1400" b="1">
                <a:effectLst/>
                <a:latin typeface="Arial" panose="020B0604020202020204" pitchFamily="34" charset="0"/>
                <a:ea typeface="Arial MT"/>
                <a:cs typeface="Arial MT"/>
              </a:rPr>
              <a:t>Part</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C3:</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Scope</a:t>
            </a:r>
            <a:r>
              <a:rPr lang="en-US" sz="1400" b="1" spc="-2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of</a:t>
            </a:r>
            <a:r>
              <a:rPr lang="en-US" sz="1400" b="1" spc="-2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Work</a:t>
            </a:r>
            <a:endParaRPr lang="en-ZA" sz="1400">
              <a:effectLst/>
              <a:latin typeface="Arial MT"/>
              <a:ea typeface="Arial MT"/>
              <a:cs typeface="Arial MT"/>
            </a:endParaRPr>
          </a:p>
        </xdr:txBody>
      </xdr:sp>
      <xdr:sp macro="" textlink="">
        <xdr:nvSpPr>
          <xdr:cNvPr id="68" name="Text Box 4840">
            <a:extLst>
              <a:ext uri="{FF2B5EF4-FFF2-40B4-BE49-F238E27FC236}">
                <a16:creationId xmlns:a16="http://schemas.microsoft.com/office/drawing/2014/main" id="{F2A19114-0A19-47F2-BB8E-1A4976025ECF}"/>
              </a:ext>
            </a:extLst>
          </xdr:cNvPr>
          <xdr:cNvSpPr txBox="1">
            <a:spLocks noChangeArrowheads="1"/>
          </xdr:cNvSpPr>
        </xdr:nvSpPr>
        <xdr:spPr bwMode="auto">
          <a:xfrm>
            <a:off x="1684" y="9510"/>
            <a:ext cx="259"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C3</a:t>
            </a:r>
            <a:endParaRPr lang="en-ZA" sz="1400">
              <a:effectLst/>
              <a:latin typeface="Arial MT"/>
              <a:ea typeface="Arial MT"/>
              <a:cs typeface="Arial MT"/>
            </a:endParaRPr>
          </a:p>
        </xdr:txBody>
      </xdr:sp>
      <xdr:sp macro="" textlink="">
        <xdr:nvSpPr>
          <xdr:cNvPr id="69" name="Text Box 4839">
            <a:extLst>
              <a:ext uri="{FF2B5EF4-FFF2-40B4-BE49-F238E27FC236}">
                <a16:creationId xmlns:a16="http://schemas.microsoft.com/office/drawing/2014/main" id="{3E48695A-E826-4A52-BF2E-EA23DA9DBC85}"/>
              </a:ext>
            </a:extLst>
          </xdr:cNvPr>
          <xdr:cNvSpPr txBox="1">
            <a:spLocks noChangeArrowheads="1"/>
          </xdr:cNvSpPr>
        </xdr:nvSpPr>
        <xdr:spPr bwMode="auto">
          <a:xfrm>
            <a:off x="2752" y="9510"/>
            <a:ext cx="1305"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Scope</a:t>
            </a:r>
            <a:r>
              <a:rPr lang="en-US" sz="1400" spc="-10">
                <a:effectLst/>
                <a:latin typeface="Arial MT"/>
                <a:ea typeface="Arial MT"/>
                <a:cs typeface="Arial MT"/>
              </a:rPr>
              <a:t> </a:t>
            </a:r>
            <a:r>
              <a:rPr lang="en-US" sz="1400">
                <a:effectLst/>
                <a:latin typeface="Arial MT"/>
                <a:ea typeface="Arial MT"/>
                <a:cs typeface="Arial MT"/>
              </a:rPr>
              <a:t>of</a:t>
            </a:r>
            <a:r>
              <a:rPr lang="en-US" sz="1400" spc="210">
                <a:effectLst/>
                <a:latin typeface="Arial MT"/>
                <a:ea typeface="Arial MT"/>
                <a:cs typeface="Arial MT"/>
              </a:rPr>
              <a:t> </a:t>
            </a:r>
            <a:r>
              <a:rPr lang="en-US" sz="1400">
                <a:effectLst/>
                <a:latin typeface="Arial MT"/>
                <a:ea typeface="Arial MT"/>
                <a:cs typeface="Arial MT"/>
              </a:rPr>
              <a:t>Work</a:t>
            </a:r>
            <a:endParaRPr lang="en-ZA" sz="1400">
              <a:effectLst/>
              <a:latin typeface="Arial MT"/>
              <a:ea typeface="Arial MT"/>
              <a:cs typeface="Arial MT"/>
            </a:endParaRPr>
          </a:p>
        </xdr:txBody>
      </xdr:sp>
      <xdr:sp macro="" textlink="">
        <xdr:nvSpPr>
          <xdr:cNvPr id="70" name="Text Box 4838">
            <a:extLst>
              <a:ext uri="{FF2B5EF4-FFF2-40B4-BE49-F238E27FC236}">
                <a16:creationId xmlns:a16="http://schemas.microsoft.com/office/drawing/2014/main" id="{C82E17BE-21A5-4845-B499-34B3432D0AB6}"/>
              </a:ext>
            </a:extLst>
          </xdr:cNvPr>
          <xdr:cNvSpPr txBox="1">
            <a:spLocks noChangeArrowheads="1"/>
          </xdr:cNvSpPr>
        </xdr:nvSpPr>
        <xdr:spPr bwMode="auto">
          <a:xfrm>
            <a:off x="1684" y="9904"/>
            <a:ext cx="2223"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b="1">
                <a:effectLst/>
                <a:latin typeface="Arial" panose="020B0604020202020204" pitchFamily="34" charset="0"/>
                <a:ea typeface="Arial MT"/>
                <a:cs typeface="Arial MT"/>
              </a:rPr>
              <a:t>Part</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C4:</a:t>
            </a:r>
            <a:r>
              <a:rPr lang="en-US" sz="1400" b="1" spc="-30">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Site</a:t>
            </a:r>
            <a:r>
              <a:rPr lang="en-US" sz="1400" b="1" spc="-35">
                <a:effectLst/>
                <a:latin typeface="Arial" panose="020B0604020202020204" pitchFamily="34" charset="0"/>
                <a:ea typeface="Arial MT"/>
                <a:cs typeface="Arial MT"/>
              </a:rPr>
              <a:t> </a:t>
            </a:r>
            <a:r>
              <a:rPr lang="en-US" sz="1400" b="1">
                <a:effectLst/>
                <a:latin typeface="Arial" panose="020B0604020202020204" pitchFamily="34" charset="0"/>
                <a:ea typeface="Arial MT"/>
                <a:cs typeface="Arial MT"/>
              </a:rPr>
              <a:t>information</a:t>
            </a:r>
            <a:endParaRPr lang="en-ZA" sz="1400">
              <a:effectLst/>
              <a:latin typeface="Arial MT"/>
              <a:ea typeface="Arial MT"/>
              <a:cs typeface="Arial MT"/>
            </a:endParaRPr>
          </a:p>
        </xdr:txBody>
      </xdr:sp>
      <xdr:sp macro="" textlink="">
        <xdr:nvSpPr>
          <xdr:cNvPr id="71" name="Text Box 4837">
            <a:extLst>
              <a:ext uri="{FF2B5EF4-FFF2-40B4-BE49-F238E27FC236}">
                <a16:creationId xmlns:a16="http://schemas.microsoft.com/office/drawing/2014/main" id="{3F60E69A-63B9-4EC8-BC5F-F30387DC44F3}"/>
              </a:ext>
            </a:extLst>
          </xdr:cNvPr>
          <xdr:cNvSpPr txBox="1">
            <a:spLocks noChangeArrowheads="1"/>
          </xdr:cNvSpPr>
        </xdr:nvSpPr>
        <xdr:spPr bwMode="auto">
          <a:xfrm>
            <a:off x="1684" y="10297"/>
            <a:ext cx="259"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400">
                <a:effectLst/>
                <a:latin typeface="Arial MT"/>
                <a:ea typeface="Arial MT"/>
                <a:cs typeface="Arial MT"/>
              </a:rPr>
              <a:t>C4</a:t>
            </a:r>
            <a:endParaRPr lang="en-ZA" sz="1400">
              <a:effectLst/>
              <a:latin typeface="Arial MT"/>
              <a:ea typeface="Arial MT"/>
              <a:cs typeface="Arial MT"/>
            </a:endParaRPr>
          </a:p>
        </xdr:txBody>
      </xdr:sp>
      <xdr:sp macro="" textlink="">
        <xdr:nvSpPr>
          <xdr:cNvPr id="72" name="Text Box 4836">
            <a:extLst>
              <a:ext uri="{FF2B5EF4-FFF2-40B4-BE49-F238E27FC236}">
                <a16:creationId xmlns:a16="http://schemas.microsoft.com/office/drawing/2014/main" id="{D28C7A15-314A-45DD-B7E3-C7D24838A469}"/>
              </a:ext>
            </a:extLst>
          </xdr:cNvPr>
          <xdr:cNvSpPr txBox="1">
            <a:spLocks noChangeArrowheads="1"/>
          </xdr:cNvSpPr>
        </xdr:nvSpPr>
        <xdr:spPr bwMode="auto">
          <a:xfrm>
            <a:off x="2752" y="10297"/>
            <a:ext cx="1334" cy="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15"/>
              </a:lnSpc>
            </a:pPr>
            <a:r>
              <a:rPr lang="en-US" sz="1200">
                <a:effectLst/>
                <a:latin typeface="Arial MT"/>
                <a:ea typeface="Arial MT"/>
                <a:cs typeface="Arial MT"/>
              </a:rPr>
              <a:t>Site</a:t>
            </a:r>
            <a:r>
              <a:rPr lang="en-US" sz="1200" spc="-60">
                <a:effectLst/>
                <a:latin typeface="Arial MT"/>
                <a:ea typeface="Arial MT"/>
                <a:cs typeface="Arial MT"/>
              </a:rPr>
              <a:t> </a:t>
            </a:r>
            <a:r>
              <a:rPr lang="en-US" sz="1200">
                <a:effectLst/>
                <a:latin typeface="Arial MT"/>
                <a:ea typeface="Arial MT"/>
                <a:cs typeface="Arial MT"/>
              </a:rPr>
              <a:t>Information</a:t>
            </a:r>
            <a:endParaRPr lang="en-ZA" sz="1200">
              <a:effectLst/>
              <a:latin typeface="Arial MT"/>
              <a:ea typeface="Arial MT"/>
              <a:cs typeface="Arial MT"/>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4"/>
  <sheetViews>
    <sheetView tabSelected="1" view="pageBreakPreview" topLeftCell="A832" zoomScale="55" zoomScaleNormal="100" zoomScaleSheetLayoutView="55" workbookViewId="0">
      <selection activeCell="A832" sqref="A1:XFD1048576"/>
    </sheetView>
  </sheetViews>
  <sheetFormatPr defaultRowHeight="125.4" customHeight="1" x14ac:dyDescent="0.55000000000000004"/>
  <cols>
    <col min="1" max="1" width="9" style="130" customWidth="1"/>
    <col min="2" max="2" width="113.5546875" style="130" customWidth="1"/>
    <col min="3" max="3" width="32.33203125" style="130" customWidth="1"/>
    <col min="4" max="4" width="35.5546875" style="130" customWidth="1"/>
    <col min="5" max="5" width="34.88671875" style="130" customWidth="1"/>
    <col min="6" max="6" width="37.44140625" style="131" customWidth="1"/>
    <col min="7" max="7" width="21.109375" style="130" customWidth="1"/>
    <col min="8" max="16384" width="8.88671875" style="130"/>
  </cols>
  <sheetData>
    <row r="1" spans="1:2" ht="125.4" customHeight="1" x14ac:dyDescent="0.55000000000000004">
      <c r="A1" s="128"/>
      <c r="B1" s="129"/>
    </row>
    <row r="2" spans="1:2" ht="125.4" customHeight="1" x14ac:dyDescent="0.55000000000000004">
      <c r="A2" s="128"/>
      <c r="B2" s="129"/>
    </row>
    <row r="3" spans="1:2" ht="125.4" customHeight="1" x14ac:dyDescent="0.55000000000000004">
      <c r="A3" s="128"/>
      <c r="B3" s="129"/>
    </row>
    <row r="4" spans="1:2" ht="125.4" customHeight="1" x14ac:dyDescent="0.55000000000000004">
      <c r="A4" s="128"/>
      <c r="B4" s="129"/>
    </row>
    <row r="5" spans="1:2" ht="125.4" customHeight="1" x14ac:dyDescent="0.55000000000000004">
      <c r="A5" s="128"/>
      <c r="B5" s="129"/>
    </row>
    <row r="6" spans="1:2" ht="125.4" customHeight="1" x14ac:dyDescent="0.55000000000000004">
      <c r="A6" s="128"/>
      <c r="B6" s="129"/>
    </row>
    <row r="7" spans="1:2" ht="125.4" customHeight="1" x14ac:dyDescent="0.55000000000000004">
      <c r="A7" s="128"/>
      <c r="B7" s="129"/>
    </row>
    <row r="8" spans="1:2" ht="125.4" customHeight="1" x14ac:dyDescent="0.55000000000000004">
      <c r="A8" s="128"/>
      <c r="B8" s="129"/>
    </row>
    <row r="9" spans="1:2" ht="125.4" customHeight="1" x14ac:dyDescent="0.55000000000000004">
      <c r="A9" s="128"/>
      <c r="B9" s="129"/>
    </row>
    <row r="10" spans="1:2" ht="125.4" customHeight="1" x14ac:dyDescent="0.55000000000000004">
      <c r="A10" s="128"/>
      <c r="B10" s="129"/>
    </row>
    <row r="11" spans="1:2" ht="125.4" customHeight="1" x14ac:dyDescent="0.55000000000000004">
      <c r="A11" s="128"/>
      <c r="B11" s="129"/>
    </row>
    <row r="12" spans="1:2" ht="125.4" customHeight="1" x14ac:dyDescent="0.55000000000000004">
      <c r="A12" s="128"/>
      <c r="B12" s="129"/>
    </row>
    <row r="13" spans="1:2" ht="125.4" customHeight="1" x14ac:dyDescent="0.55000000000000004">
      <c r="A13" s="128"/>
      <c r="B13" s="129"/>
    </row>
    <row r="14" spans="1:2" ht="125.4" customHeight="1" x14ac:dyDescent="0.55000000000000004">
      <c r="A14" s="128"/>
      <c r="B14" s="129"/>
    </row>
    <row r="15" spans="1:2" ht="125.4" customHeight="1" x14ac:dyDescent="0.55000000000000004">
      <c r="A15" s="128"/>
      <c r="B15" s="129"/>
    </row>
    <row r="16" spans="1:2" ht="125.4" customHeight="1" x14ac:dyDescent="0.55000000000000004">
      <c r="A16" s="128"/>
      <c r="B16" s="129"/>
    </row>
    <row r="17" spans="1:7" ht="125.4" customHeight="1" x14ac:dyDescent="0.55000000000000004">
      <c r="A17" s="128"/>
      <c r="B17" s="129"/>
    </row>
    <row r="18" spans="1:7" ht="125.4" customHeight="1" x14ac:dyDescent="0.55000000000000004">
      <c r="A18" s="128"/>
      <c r="B18" s="132" t="s">
        <v>735</v>
      </c>
      <c r="C18" s="132"/>
      <c r="D18" s="132"/>
      <c r="E18" s="132"/>
      <c r="F18" s="132"/>
      <c r="G18" s="132"/>
    </row>
    <row r="19" spans="1:7" ht="125.4" customHeight="1" x14ac:dyDescent="0.55000000000000004">
      <c r="A19" s="128"/>
      <c r="B19" s="133" t="s">
        <v>736</v>
      </c>
      <c r="C19" s="133"/>
      <c r="D19" s="133"/>
      <c r="E19" s="133"/>
      <c r="F19" s="133"/>
      <c r="G19" s="133"/>
    </row>
    <row r="20" spans="1:7" ht="125.4" customHeight="1" x14ac:dyDescent="0.55000000000000004">
      <c r="A20" s="128"/>
      <c r="B20" s="134"/>
      <c r="C20" s="134"/>
      <c r="D20" s="134"/>
      <c r="E20" s="134"/>
      <c r="F20" s="135"/>
      <c r="G20" s="134"/>
    </row>
    <row r="21" spans="1:7" ht="125.4" customHeight="1" x14ac:dyDescent="0.55000000000000004">
      <c r="A21" s="128"/>
      <c r="B21" s="136" t="s">
        <v>737</v>
      </c>
      <c r="C21" s="128"/>
      <c r="D21" s="128"/>
      <c r="E21" s="128"/>
    </row>
    <row r="22" spans="1:7" ht="125.4" customHeight="1" x14ac:dyDescent="0.55000000000000004">
      <c r="A22" s="128"/>
      <c r="B22" s="137"/>
      <c r="C22" s="128"/>
      <c r="D22" s="128"/>
      <c r="E22" s="128"/>
    </row>
    <row r="23" spans="1:7" ht="125.4" customHeight="1" x14ac:dyDescent="0.55000000000000004">
      <c r="A23" s="128"/>
      <c r="B23" s="137"/>
      <c r="C23" s="128"/>
      <c r="D23" s="128"/>
      <c r="E23" s="128"/>
    </row>
    <row r="24" spans="1:7" ht="125.4" customHeight="1" x14ac:dyDescent="0.55000000000000004">
      <c r="A24" s="128"/>
      <c r="B24" s="136" t="s">
        <v>738</v>
      </c>
      <c r="C24" s="128"/>
      <c r="D24" s="128"/>
      <c r="E24" s="132" t="s">
        <v>739</v>
      </c>
      <c r="F24" s="132"/>
      <c r="G24" s="132"/>
    </row>
    <row r="25" spans="1:7" ht="125.4" customHeight="1" thickBot="1" x14ac:dyDescent="0.6">
      <c r="A25" s="128"/>
      <c r="B25" s="136"/>
      <c r="C25" s="128"/>
      <c r="D25" s="128"/>
      <c r="E25" s="138"/>
    </row>
    <row r="26" spans="1:7" ht="125.4" customHeight="1" x14ac:dyDescent="0.6">
      <c r="A26" s="128"/>
      <c r="B26" s="139" t="s">
        <v>740</v>
      </c>
      <c r="C26" s="140" t="s">
        <v>741</v>
      </c>
      <c r="D26" s="140"/>
      <c r="E26" s="140"/>
      <c r="F26" s="140"/>
      <c r="G26" s="141"/>
    </row>
    <row r="27" spans="1:7" ht="125.4" customHeight="1" x14ac:dyDescent="0.55000000000000004">
      <c r="A27" s="128"/>
      <c r="B27" s="142" t="s">
        <v>742</v>
      </c>
      <c r="C27" s="143" t="s">
        <v>743</v>
      </c>
      <c r="D27" s="144"/>
      <c r="E27" s="144"/>
      <c r="F27" s="144"/>
      <c r="G27" s="145"/>
    </row>
    <row r="28" spans="1:7" ht="125.4" customHeight="1" x14ac:dyDescent="0.55000000000000004">
      <c r="A28" s="146"/>
      <c r="B28" s="147" t="s">
        <v>744</v>
      </c>
      <c r="C28" s="143" t="s">
        <v>745</v>
      </c>
      <c r="D28" s="144"/>
      <c r="E28" s="144"/>
      <c r="F28" s="144"/>
      <c r="G28" s="145"/>
    </row>
    <row r="29" spans="1:7" ht="125.4" customHeight="1" x14ac:dyDescent="0.55000000000000004">
      <c r="A29" s="128"/>
      <c r="B29" s="148"/>
      <c r="C29" s="143" t="s">
        <v>746</v>
      </c>
      <c r="D29" s="144"/>
      <c r="E29" s="144"/>
      <c r="F29" s="144"/>
      <c r="G29" s="145"/>
    </row>
    <row r="30" spans="1:7" ht="125.4" customHeight="1" x14ac:dyDescent="0.55000000000000004">
      <c r="A30" s="128"/>
      <c r="B30" s="149" t="s">
        <v>747</v>
      </c>
      <c r="C30" s="143"/>
      <c r="D30" s="144"/>
      <c r="E30" s="144"/>
      <c r="F30" s="144"/>
      <c r="G30" s="145"/>
    </row>
    <row r="31" spans="1:7" ht="125.4" customHeight="1" x14ac:dyDescent="0.55000000000000004">
      <c r="A31" s="128"/>
      <c r="B31" s="149" t="s">
        <v>748</v>
      </c>
      <c r="C31" s="143" t="s">
        <v>749</v>
      </c>
      <c r="D31" s="144"/>
      <c r="E31" s="144"/>
      <c r="F31" s="144"/>
      <c r="G31" s="145"/>
    </row>
    <row r="32" spans="1:7" ht="125.4" customHeight="1" x14ac:dyDescent="0.55000000000000004">
      <c r="A32" s="128"/>
      <c r="B32" s="150"/>
      <c r="C32" s="151"/>
      <c r="D32" s="152"/>
      <c r="E32" s="152"/>
      <c r="F32" s="152"/>
      <c r="G32" s="153"/>
    </row>
    <row r="33" spans="1:7" ht="125.4" customHeight="1" x14ac:dyDescent="0.55000000000000004">
      <c r="A33" s="128"/>
      <c r="B33" s="149" t="s">
        <v>750</v>
      </c>
      <c r="C33" s="143" t="s">
        <v>750</v>
      </c>
      <c r="D33" s="144"/>
      <c r="E33" s="144"/>
      <c r="F33" s="144"/>
      <c r="G33" s="145"/>
    </row>
    <row r="34" spans="1:7" ht="125.4" customHeight="1" thickBot="1" x14ac:dyDescent="0.6">
      <c r="A34" s="128"/>
      <c r="B34" s="154" t="s">
        <v>751</v>
      </c>
      <c r="C34" s="155" t="s">
        <v>752</v>
      </c>
      <c r="D34" s="156"/>
      <c r="E34" s="156"/>
      <c r="F34" s="156"/>
      <c r="G34" s="157"/>
    </row>
    <row r="35" spans="1:7" ht="125.4" customHeight="1" x14ac:dyDescent="0.55000000000000004">
      <c r="A35" s="128"/>
      <c r="B35" s="158"/>
      <c r="C35" s="159"/>
      <c r="D35" s="159"/>
      <c r="E35" s="159"/>
    </row>
    <row r="36" spans="1:7" ht="125.4" customHeight="1" x14ac:dyDescent="0.55000000000000004">
      <c r="A36" s="128"/>
      <c r="B36" s="158"/>
      <c r="C36" s="159"/>
      <c r="D36" s="159"/>
      <c r="E36" s="159"/>
    </row>
    <row r="37" spans="1:7" ht="125.4" customHeight="1" x14ac:dyDescent="0.55000000000000004">
      <c r="A37" s="128"/>
      <c r="B37" s="158"/>
      <c r="C37" s="159"/>
      <c r="D37" s="159"/>
      <c r="E37" s="159"/>
    </row>
    <row r="38" spans="1:7" ht="125.4" customHeight="1" thickBot="1" x14ac:dyDescent="0.6">
      <c r="A38" s="128"/>
      <c r="B38" s="158"/>
      <c r="C38" s="159"/>
      <c r="D38" s="159"/>
      <c r="E38" s="159"/>
    </row>
    <row r="39" spans="1:7" ht="125.4" customHeight="1" x14ac:dyDescent="0.55000000000000004">
      <c r="A39" s="128"/>
      <c r="B39" s="160" t="s">
        <v>1098</v>
      </c>
      <c r="C39" s="161"/>
      <c r="D39" s="161"/>
      <c r="E39" s="161"/>
      <c r="F39" s="161"/>
      <c r="G39" s="162"/>
    </row>
    <row r="40" spans="1:7" ht="125.4" customHeight="1" x14ac:dyDescent="0.55000000000000004">
      <c r="A40" s="128"/>
      <c r="B40" s="163"/>
      <c r="C40" s="164"/>
      <c r="D40" s="164"/>
      <c r="E40" s="164"/>
      <c r="F40" s="164"/>
      <c r="G40" s="165"/>
    </row>
    <row r="41" spans="1:7" ht="125.4" customHeight="1" x14ac:dyDescent="0.55000000000000004">
      <c r="A41" s="128"/>
      <c r="B41" s="163"/>
      <c r="C41" s="164"/>
      <c r="D41" s="164"/>
      <c r="E41" s="164"/>
      <c r="F41" s="164"/>
      <c r="G41" s="165"/>
    </row>
    <row r="42" spans="1:7" ht="125.4" customHeight="1" x14ac:dyDescent="0.55000000000000004">
      <c r="A42" s="128"/>
      <c r="B42" s="163"/>
      <c r="C42" s="164"/>
      <c r="D42" s="164"/>
      <c r="E42" s="164"/>
      <c r="F42" s="164"/>
      <c r="G42" s="165"/>
    </row>
    <row r="43" spans="1:7" ht="125.4" customHeight="1" x14ac:dyDescent="0.55000000000000004">
      <c r="A43" s="128"/>
      <c r="B43" s="166"/>
      <c r="C43" s="167"/>
      <c r="D43" s="167"/>
      <c r="E43" s="167"/>
      <c r="F43" s="167"/>
      <c r="G43" s="168"/>
    </row>
    <row r="44" spans="1:7" ht="125.4" customHeight="1" x14ac:dyDescent="0.55000000000000004">
      <c r="A44" s="128"/>
      <c r="B44" s="166"/>
      <c r="C44" s="167"/>
      <c r="D44" s="167"/>
      <c r="E44" s="167"/>
      <c r="F44" s="167"/>
      <c r="G44" s="168"/>
    </row>
    <row r="45" spans="1:7" ht="125.4" customHeight="1" thickBot="1" x14ac:dyDescent="0.6">
      <c r="A45" s="128"/>
      <c r="B45" s="169" t="s">
        <v>1099</v>
      </c>
      <c r="C45" s="170"/>
      <c r="D45" s="170"/>
      <c r="E45" s="170"/>
      <c r="F45" s="170"/>
      <c r="G45" s="171"/>
    </row>
    <row r="46" spans="1:7" ht="125.4" customHeight="1" x14ac:dyDescent="0.55000000000000004">
      <c r="A46" s="128"/>
      <c r="B46" s="26"/>
      <c r="C46" s="26"/>
      <c r="D46" s="26"/>
      <c r="E46" s="26"/>
    </row>
    <row r="47" spans="1:7" ht="125.4" customHeight="1" x14ac:dyDescent="0.55000000000000004">
      <c r="A47" s="128"/>
      <c r="B47" s="133" t="s">
        <v>735</v>
      </c>
      <c r="C47" s="133"/>
      <c r="D47" s="133"/>
      <c r="E47" s="133"/>
      <c r="F47" s="133"/>
      <c r="G47" s="133"/>
    </row>
    <row r="48" spans="1:7" ht="125.4" customHeight="1" x14ac:dyDescent="0.55000000000000004">
      <c r="A48" s="128"/>
      <c r="B48" s="26"/>
      <c r="C48" s="26"/>
      <c r="D48" s="26"/>
      <c r="E48" s="26"/>
    </row>
    <row r="49" spans="1:7" ht="125.4" customHeight="1" x14ac:dyDescent="0.55000000000000004">
      <c r="A49" s="128"/>
      <c r="B49" s="26"/>
      <c r="C49" s="26"/>
      <c r="D49" s="26"/>
      <c r="E49" s="26"/>
    </row>
    <row r="50" spans="1:7" ht="125.4" customHeight="1" x14ac:dyDescent="0.55000000000000004">
      <c r="A50" s="128"/>
      <c r="B50" s="133" t="s">
        <v>736</v>
      </c>
      <c r="C50" s="133"/>
      <c r="D50" s="133"/>
      <c r="E50" s="133"/>
      <c r="F50" s="133"/>
      <c r="G50" s="133"/>
    </row>
    <row r="51" spans="1:7" ht="125.4" customHeight="1" x14ac:dyDescent="0.55000000000000004">
      <c r="A51" s="128"/>
      <c r="B51" s="134"/>
      <c r="C51" s="134"/>
      <c r="D51" s="134"/>
      <c r="E51" s="134"/>
      <c r="F51" s="135"/>
      <c r="G51" s="134"/>
    </row>
    <row r="52" spans="1:7" ht="125.4" customHeight="1" x14ac:dyDescent="0.55000000000000004">
      <c r="A52" s="128"/>
      <c r="B52" s="26"/>
      <c r="C52" s="26"/>
      <c r="D52" s="26"/>
      <c r="E52" s="26"/>
    </row>
    <row r="53" spans="1:7" ht="125.4" customHeight="1" x14ac:dyDescent="0.55000000000000004">
      <c r="A53" s="128"/>
      <c r="B53" s="26" t="s">
        <v>753</v>
      </c>
      <c r="C53" s="26"/>
      <c r="D53" s="26"/>
      <c r="E53" s="26"/>
    </row>
    <row r="54" spans="1:7" ht="125.4" customHeight="1" x14ac:dyDescent="0.55000000000000004">
      <c r="A54" s="128"/>
      <c r="B54" s="26"/>
      <c r="C54" s="26"/>
      <c r="D54" s="26"/>
      <c r="E54" s="26"/>
    </row>
    <row r="55" spans="1:7" ht="125.4" customHeight="1" x14ac:dyDescent="0.55000000000000004">
      <c r="A55" s="128"/>
      <c r="B55" s="26"/>
      <c r="C55" s="26"/>
      <c r="D55" s="26"/>
      <c r="E55" s="26"/>
    </row>
    <row r="56" spans="1:7" ht="125.4" customHeight="1" x14ac:dyDescent="0.55000000000000004">
      <c r="A56" s="128"/>
      <c r="B56" s="26"/>
      <c r="C56" s="26"/>
      <c r="D56" s="26"/>
      <c r="E56" s="26"/>
    </row>
    <row r="57" spans="1:7" ht="125.4" customHeight="1" x14ac:dyDescent="0.55000000000000004">
      <c r="A57" s="128"/>
      <c r="B57" s="26" t="s">
        <v>754</v>
      </c>
      <c r="C57" s="26"/>
      <c r="D57" s="26"/>
      <c r="E57" s="26"/>
    </row>
    <row r="58" spans="1:7" ht="125.4" customHeight="1" x14ac:dyDescent="0.55000000000000004">
      <c r="A58" s="128"/>
      <c r="B58" s="26" t="s">
        <v>755</v>
      </c>
      <c r="C58" s="26"/>
      <c r="D58" s="26"/>
      <c r="E58" s="26"/>
    </row>
    <row r="59" spans="1:7" ht="125.4" customHeight="1" x14ac:dyDescent="0.55000000000000004">
      <c r="A59" s="128"/>
      <c r="B59" s="26"/>
      <c r="C59" s="26"/>
      <c r="D59" s="26"/>
      <c r="E59" s="26"/>
    </row>
    <row r="60" spans="1:7" ht="125.4" customHeight="1" x14ac:dyDescent="0.55000000000000004">
      <c r="A60" s="128"/>
      <c r="B60" s="26"/>
      <c r="C60" s="26"/>
      <c r="D60" s="26"/>
      <c r="E60" s="26"/>
    </row>
    <row r="61" spans="1:7" ht="125.4" customHeight="1" x14ac:dyDescent="0.55000000000000004">
      <c r="A61" s="128"/>
      <c r="B61" s="26"/>
      <c r="C61" s="26"/>
      <c r="D61" s="26"/>
      <c r="E61" s="26"/>
    </row>
    <row r="62" spans="1:7" ht="125.4" customHeight="1" x14ac:dyDescent="0.55000000000000004">
      <c r="A62" s="128"/>
      <c r="B62" s="26"/>
      <c r="C62" s="26"/>
      <c r="D62" s="26"/>
      <c r="E62" s="26"/>
    </row>
    <row r="63" spans="1:7" ht="125.4" customHeight="1" x14ac:dyDescent="0.55000000000000004">
      <c r="A63" s="128"/>
      <c r="B63" s="26"/>
      <c r="C63" s="26"/>
      <c r="D63" s="26"/>
      <c r="E63" s="26"/>
    </row>
    <row r="64" spans="1:7" ht="125.4" customHeight="1" x14ac:dyDescent="0.55000000000000004">
      <c r="A64" s="128"/>
      <c r="B64" s="26"/>
      <c r="C64" s="26"/>
      <c r="D64" s="26"/>
      <c r="E64" s="26"/>
    </row>
    <row r="65" spans="1:5" ht="125.4" customHeight="1" x14ac:dyDescent="0.55000000000000004">
      <c r="A65" s="128"/>
      <c r="B65" s="26"/>
      <c r="C65" s="26"/>
      <c r="D65" s="26"/>
      <c r="E65" s="26"/>
    </row>
    <row r="66" spans="1:5" ht="125.4" customHeight="1" x14ac:dyDescent="0.55000000000000004">
      <c r="A66" s="128"/>
      <c r="B66" s="26"/>
      <c r="C66" s="26"/>
      <c r="D66" s="26"/>
      <c r="E66" s="26"/>
    </row>
    <row r="67" spans="1:5" ht="125.4" customHeight="1" x14ac:dyDescent="0.55000000000000004">
      <c r="A67" s="128"/>
      <c r="B67" s="26"/>
      <c r="C67" s="26"/>
      <c r="D67" s="26"/>
      <c r="E67" s="26"/>
    </row>
    <row r="68" spans="1:5" ht="125.4" customHeight="1" x14ac:dyDescent="0.55000000000000004">
      <c r="A68" s="128"/>
      <c r="B68" s="26"/>
      <c r="C68" s="26"/>
      <c r="D68" s="26"/>
      <c r="E68" s="26"/>
    </row>
    <row r="69" spans="1:5" ht="125.4" customHeight="1" x14ac:dyDescent="0.55000000000000004">
      <c r="A69" s="128"/>
      <c r="B69" s="26"/>
      <c r="C69" s="26"/>
      <c r="D69" s="26"/>
      <c r="E69" s="26"/>
    </row>
    <row r="70" spans="1:5" ht="125.4" customHeight="1" x14ac:dyDescent="0.55000000000000004">
      <c r="A70" s="128"/>
      <c r="B70" s="26"/>
      <c r="C70" s="26"/>
      <c r="D70" s="26"/>
      <c r="E70" s="26"/>
    </row>
    <row r="71" spans="1:5" ht="125.4" customHeight="1" x14ac:dyDescent="0.55000000000000004">
      <c r="A71" s="128"/>
      <c r="B71" s="26"/>
      <c r="C71" s="26"/>
      <c r="D71" s="26"/>
      <c r="E71" s="26"/>
    </row>
    <row r="72" spans="1:5" ht="125.4" customHeight="1" x14ac:dyDescent="0.55000000000000004">
      <c r="A72" s="128"/>
      <c r="B72" s="26"/>
      <c r="C72" s="26"/>
      <c r="D72" s="26"/>
      <c r="E72" s="26"/>
    </row>
    <row r="73" spans="1:5" ht="125.4" customHeight="1" x14ac:dyDescent="0.55000000000000004">
      <c r="A73" s="128"/>
      <c r="B73" s="26"/>
      <c r="C73" s="26"/>
      <c r="D73" s="26"/>
      <c r="E73" s="26"/>
    </row>
    <row r="74" spans="1:5" ht="125.4" customHeight="1" x14ac:dyDescent="0.55000000000000004">
      <c r="A74" s="128"/>
      <c r="B74" s="26"/>
      <c r="C74" s="26"/>
      <c r="D74" s="26"/>
      <c r="E74" s="26"/>
    </row>
    <row r="75" spans="1:5" ht="125.4" customHeight="1" x14ac:dyDescent="0.55000000000000004">
      <c r="A75" s="128"/>
      <c r="B75" s="26"/>
      <c r="C75" s="26"/>
      <c r="D75" s="26"/>
      <c r="E75" s="26"/>
    </row>
    <row r="76" spans="1:5" ht="125.4" customHeight="1" x14ac:dyDescent="0.55000000000000004">
      <c r="A76" s="128"/>
      <c r="B76" s="26"/>
      <c r="C76" s="26"/>
      <c r="D76" s="26"/>
      <c r="E76" s="26"/>
    </row>
    <row r="77" spans="1:5" ht="125.4" customHeight="1" x14ac:dyDescent="0.55000000000000004">
      <c r="A77" s="128"/>
      <c r="B77" s="26"/>
      <c r="C77" s="26"/>
      <c r="D77" s="26"/>
      <c r="E77" s="26"/>
    </row>
    <row r="78" spans="1:5" ht="125.4" customHeight="1" x14ac:dyDescent="0.55000000000000004">
      <c r="A78" s="128"/>
      <c r="B78" s="26"/>
      <c r="C78" s="26"/>
      <c r="D78" s="26"/>
      <c r="E78" s="26"/>
    </row>
    <row r="79" spans="1:5" ht="125.4" customHeight="1" x14ac:dyDescent="0.55000000000000004">
      <c r="A79" s="128"/>
      <c r="B79" s="26"/>
      <c r="C79" s="26"/>
      <c r="D79" s="26"/>
      <c r="E79" s="26"/>
    </row>
    <row r="80" spans="1:5" ht="125.4" customHeight="1" x14ac:dyDescent="0.55000000000000004">
      <c r="A80" s="128"/>
      <c r="B80" s="26"/>
      <c r="C80" s="26"/>
      <c r="D80" s="26"/>
      <c r="E80" s="26"/>
    </row>
    <row r="81" spans="1:5" ht="125.4" customHeight="1" x14ac:dyDescent="0.55000000000000004">
      <c r="A81" s="128"/>
      <c r="B81" s="26"/>
      <c r="C81" s="26"/>
      <c r="D81" s="26"/>
      <c r="E81" s="26"/>
    </row>
    <row r="82" spans="1:5" ht="125.4" customHeight="1" x14ac:dyDescent="0.55000000000000004">
      <c r="A82" s="128"/>
      <c r="B82" s="26"/>
      <c r="C82" s="26"/>
      <c r="D82" s="26"/>
      <c r="E82" s="26"/>
    </row>
    <row r="83" spans="1:5" ht="125.4" customHeight="1" x14ac:dyDescent="0.55000000000000004">
      <c r="A83" s="128"/>
      <c r="B83" s="26"/>
      <c r="C83" s="26"/>
      <c r="D83" s="26"/>
      <c r="E83" s="26"/>
    </row>
    <row r="84" spans="1:5" ht="125.4" customHeight="1" x14ac:dyDescent="0.55000000000000004">
      <c r="A84" s="128"/>
      <c r="B84" s="26"/>
      <c r="C84" s="26"/>
      <c r="D84" s="26"/>
      <c r="E84" s="26"/>
    </row>
    <row r="85" spans="1:5" ht="125.4" customHeight="1" x14ac:dyDescent="0.55000000000000004">
      <c r="A85" s="128"/>
      <c r="B85" s="26"/>
      <c r="C85" s="26"/>
      <c r="D85" s="26"/>
      <c r="E85" s="26"/>
    </row>
    <row r="86" spans="1:5" ht="125.4" customHeight="1" x14ac:dyDescent="0.55000000000000004">
      <c r="A86" s="128"/>
      <c r="B86" s="26"/>
      <c r="C86" s="26"/>
      <c r="D86" s="26"/>
      <c r="E86" s="26"/>
    </row>
    <row r="87" spans="1:5" ht="125.4" customHeight="1" x14ac:dyDescent="0.55000000000000004">
      <c r="A87" s="128"/>
      <c r="B87" s="26"/>
      <c r="C87" s="26"/>
      <c r="D87" s="26"/>
      <c r="E87" s="26"/>
    </row>
    <row r="88" spans="1:5" ht="125.4" customHeight="1" x14ac:dyDescent="0.55000000000000004">
      <c r="A88" s="128"/>
      <c r="B88" s="26"/>
      <c r="C88" s="26"/>
      <c r="D88" s="26"/>
      <c r="E88" s="26"/>
    </row>
    <row r="89" spans="1:5" ht="125.4" customHeight="1" x14ac:dyDescent="0.55000000000000004">
      <c r="A89" s="128"/>
      <c r="B89" s="26"/>
      <c r="C89" s="26"/>
      <c r="D89" s="26"/>
      <c r="E89" s="26"/>
    </row>
    <row r="90" spans="1:5" ht="125.4" customHeight="1" x14ac:dyDescent="0.55000000000000004">
      <c r="A90" s="128"/>
      <c r="B90" s="26"/>
      <c r="C90" s="26"/>
      <c r="D90" s="26"/>
      <c r="E90" s="26"/>
    </row>
    <row r="91" spans="1:5" ht="125.4" customHeight="1" x14ac:dyDescent="0.55000000000000004">
      <c r="A91" s="128"/>
      <c r="B91" s="26"/>
      <c r="C91" s="26"/>
      <c r="D91" s="26"/>
      <c r="E91" s="26"/>
    </row>
    <row r="92" spans="1:5" ht="125.4" customHeight="1" x14ac:dyDescent="0.55000000000000004">
      <c r="A92" s="128"/>
      <c r="B92" s="26"/>
      <c r="C92" s="26"/>
      <c r="D92" s="26"/>
      <c r="E92" s="26"/>
    </row>
    <row r="93" spans="1:5" ht="125.4" customHeight="1" x14ac:dyDescent="0.55000000000000004">
      <c r="A93" s="128"/>
      <c r="B93" s="26"/>
      <c r="C93" s="26"/>
      <c r="D93" s="26"/>
      <c r="E93" s="26"/>
    </row>
    <row r="94" spans="1:5" ht="125.4" customHeight="1" x14ac:dyDescent="0.55000000000000004">
      <c r="A94" s="128"/>
      <c r="B94" s="26"/>
      <c r="C94" s="26"/>
      <c r="D94" s="26"/>
      <c r="E94" s="26"/>
    </row>
    <row r="95" spans="1:5" ht="125.4" customHeight="1" x14ac:dyDescent="0.55000000000000004">
      <c r="A95" s="128"/>
      <c r="B95" s="26"/>
      <c r="C95" s="26"/>
      <c r="D95" s="26"/>
      <c r="E95" s="26"/>
    </row>
    <row r="96" spans="1:5" ht="125.4" customHeight="1" x14ac:dyDescent="0.55000000000000004">
      <c r="A96" s="128"/>
      <c r="B96" s="26"/>
      <c r="C96" s="26"/>
      <c r="D96" s="26"/>
      <c r="E96" s="26"/>
    </row>
    <row r="97" spans="1:5" ht="125.4" customHeight="1" x14ac:dyDescent="0.55000000000000004">
      <c r="A97" s="128"/>
      <c r="B97" s="26"/>
      <c r="C97" s="26"/>
      <c r="D97" s="26"/>
      <c r="E97" s="26"/>
    </row>
    <row r="98" spans="1:5" ht="125.4" customHeight="1" x14ac:dyDescent="0.55000000000000004">
      <c r="A98" s="128"/>
      <c r="B98" s="26"/>
      <c r="C98" s="26"/>
      <c r="D98" s="26"/>
      <c r="E98" s="26"/>
    </row>
    <row r="99" spans="1:5" ht="125.4" customHeight="1" x14ac:dyDescent="0.55000000000000004">
      <c r="A99" s="128"/>
      <c r="B99" s="26"/>
      <c r="C99" s="26"/>
      <c r="D99" s="26"/>
      <c r="E99" s="26"/>
    </row>
    <row r="100" spans="1:5" ht="125.4" customHeight="1" x14ac:dyDescent="0.55000000000000004">
      <c r="A100" s="128"/>
      <c r="B100" s="26"/>
      <c r="C100" s="26"/>
      <c r="D100" s="26"/>
      <c r="E100" s="26"/>
    </row>
    <row r="101" spans="1:5" ht="125.4" customHeight="1" x14ac:dyDescent="0.55000000000000004">
      <c r="A101" s="128"/>
      <c r="B101" s="26"/>
      <c r="C101" s="26"/>
      <c r="D101" s="26"/>
      <c r="E101" s="26"/>
    </row>
    <row r="102" spans="1:5" ht="125.4" customHeight="1" x14ac:dyDescent="0.55000000000000004">
      <c r="A102" s="128"/>
      <c r="B102" s="26"/>
      <c r="C102" s="26"/>
      <c r="D102" s="26"/>
      <c r="E102" s="26"/>
    </row>
    <row r="103" spans="1:5" ht="125.4" customHeight="1" x14ac:dyDescent="0.55000000000000004">
      <c r="A103" s="128"/>
      <c r="B103" s="26"/>
      <c r="C103" s="26"/>
      <c r="D103" s="26"/>
      <c r="E103" s="26"/>
    </row>
    <row r="104" spans="1:5" ht="125.4" customHeight="1" x14ac:dyDescent="0.55000000000000004">
      <c r="A104" s="128"/>
      <c r="B104" s="26"/>
      <c r="C104" s="26"/>
      <c r="D104" s="26"/>
      <c r="E104" s="26"/>
    </row>
    <row r="105" spans="1:5" ht="125.4" customHeight="1" x14ac:dyDescent="0.55000000000000004">
      <c r="A105" s="128"/>
      <c r="B105" s="26"/>
      <c r="C105" s="26"/>
      <c r="D105" s="26"/>
      <c r="E105" s="26"/>
    </row>
    <row r="106" spans="1:5" ht="125.4" customHeight="1" x14ac:dyDescent="0.55000000000000004">
      <c r="A106" s="128"/>
      <c r="B106" s="26"/>
      <c r="C106" s="26"/>
      <c r="D106" s="26"/>
      <c r="E106" s="26"/>
    </row>
    <row r="107" spans="1:5" ht="125.4" customHeight="1" x14ac:dyDescent="0.55000000000000004">
      <c r="A107" s="128"/>
      <c r="B107" s="26"/>
      <c r="C107" s="26"/>
      <c r="D107" s="26"/>
      <c r="E107" s="26"/>
    </row>
    <row r="108" spans="1:5" ht="125.4" customHeight="1" x14ac:dyDescent="0.55000000000000004">
      <c r="A108" s="128"/>
      <c r="B108" s="26"/>
      <c r="C108" s="26"/>
      <c r="D108" s="26"/>
      <c r="E108" s="26"/>
    </row>
    <row r="109" spans="1:5" ht="125.4" customHeight="1" x14ac:dyDescent="0.55000000000000004">
      <c r="A109" s="128"/>
      <c r="B109" s="26"/>
      <c r="C109" s="26"/>
      <c r="D109" s="26"/>
      <c r="E109" s="26"/>
    </row>
    <row r="110" spans="1:5" ht="125.4" customHeight="1" x14ac:dyDescent="0.55000000000000004">
      <c r="A110" s="128"/>
      <c r="B110" s="26"/>
      <c r="C110" s="26"/>
      <c r="D110" s="26"/>
      <c r="E110" s="26"/>
    </row>
    <row r="111" spans="1:5" ht="125.4" customHeight="1" x14ac:dyDescent="0.55000000000000004">
      <c r="A111" s="128"/>
      <c r="B111" s="26"/>
      <c r="C111" s="26"/>
      <c r="D111" s="26"/>
      <c r="E111" s="26"/>
    </row>
    <row r="112" spans="1:5" ht="125.4" customHeight="1" x14ac:dyDescent="0.55000000000000004">
      <c r="A112" s="128"/>
      <c r="B112" s="26"/>
      <c r="C112" s="26"/>
      <c r="D112" s="26"/>
      <c r="E112" s="26"/>
    </row>
    <row r="113" spans="1:7" ht="125.4" customHeight="1" x14ac:dyDescent="0.55000000000000004">
      <c r="A113" s="128"/>
      <c r="B113" s="26"/>
      <c r="C113" s="26"/>
      <c r="D113" s="26"/>
      <c r="E113" s="26"/>
    </row>
    <row r="114" spans="1:7" ht="125.4" customHeight="1" x14ac:dyDescent="0.55000000000000004">
      <c r="A114" s="128"/>
      <c r="B114" s="133" t="s">
        <v>735</v>
      </c>
      <c r="C114" s="133"/>
      <c r="D114" s="133"/>
      <c r="E114" s="133"/>
      <c r="F114" s="133"/>
      <c r="G114" s="133"/>
    </row>
    <row r="115" spans="1:7" ht="125.4" customHeight="1" x14ac:dyDescent="0.55000000000000004">
      <c r="A115" s="128"/>
      <c r="B115" s="134"/>
      <c r="C115" s="134"/>
      <c r="D115" s="134"/>
      <c r="E115" s="134"/>
      <c r="F115" s="135"/>
      <c r="G115" s="134"/>
    </row>
    <row r="116" spans="1:7" ht="125.4" customHeight="1" x14ac:dyDescent="0.55000000000000004">
      <c r="A116" s="128"/>
      <c r="B116" s="134"/>
      <c r="C116" s="134"/>
      <c r="D116" s="134"/>
      <c r="E116" s="134"/>
      <c r="F116" s="135"/>
      <c r="G116" s="134"/>
    </row>
    <row r="117" spans="1:7" ht="125.4" customHeight="1" x14ac:dyDescent="0.55000000000000004">
      <c r="A117" s="128"/>
      <c r="B117" s="172"/>
      <c r="C117" s="172"/>
      <c r="D117" s="172"/>
      <c r="E117" s="172"/>
      <c r="F117" s="173"/>
      <c r="G117" s="172"/>
    </row>
    <row r="118" spans="1:7" ht="125.4" customHeight="1" x14ac:dyDescent="0.55000000000000004">
      <c r="A118" s="128"/>
      <c r="B118" s="133" t="s">
        <v>736</v>
      </c>
      <c r="C118" s="133"/>
      <c r="D118" s="133"/>
      <c r="E118" s="133"/>
      <c r="F118" s="133"/>
      <c r="G118" s="133"/>
    </row>
    <row r="119" spans="1:7" ht="125.4" customHeight="1" x14ac:dyDescent="0.55000000000000004">
      <c r="A119" s="128"/>
      <c r="B119" s="174"/>
    </row>
    <row r="120" spans="1:7" ht="125.4" customHeight="1" x14ac:dyDescent="0.55000000000000004">
      <c r="A120" s="128"/>
      <c r="B120" s="175" t="s">
        <v>756</v>
      </c>
    </row>
    <row r="121" spans="1:7" ht="125.4" customHeight="1" x14ac:dyDescent="0.55000000000000004">
      <c r="A121" s="128"/>
      <c r="B121" s="174"/>
    </row>
    <row r="122" spans="1:7" ht="125.4" customHeight="1" x14ac:dyDescent="0.55000000000000004">
      <c r="A122" s="128"/>
      <c r="B122" s="176" t="s">
        <v>1058</v>
      </c>
      <c r="C122" s="176"/>
      <c r="D122" s="176"/>
      <c r="E122" s="176"/>
      <c r="F122" s="176"/>
      <c r="G122" s="176"/>
    </row>
    <row r="123" spans="1:7" ht="125.4" customHeight="1" x14ac:dyDescent="0.55000000000000004">
      <c r="A123" s="128"/>
      <c r="B123" s="176" t="s">
        <v>1059</v>
      </c>
      <c r="C123" s="176"/>
      <c r="D123" s="176"/>
      <c r="E123" s="176"/>
      <c r="F123" s="176"/>
      <c r="G123" s="176"/>
    </row>
    <row r="124" spans="1:7" ht="125.4" customHeight="1" x14ac:dyDescent="0.55000000000000004">
      <c r="A124" s="128"/>
      <c r="B124" s="176" t="s">
        <v>1060</v>
      </c>
      <c r="C124" s="176"/>
      <c r="D124" s="176"/>
      <c r="E124" s="176"/>
      <c r="F124" s="176"/>
      <c r="G124" s="176"/>
    </row>
    <row r="125" spans="1:7" ht="125.4" customHeight="1" x14ac:dyDescent="0.55000000000000004">
      <c r="A125" s="128"/>
      <c r="B125" s="176" t="s">
        <v>1061</v>
      </c>
      <c r="C125" s="176"/>
      <c r="D125" s="176"/>
      <c r="E125" s="176"/>
      <c r="F125" s="176"/>
      <c r="G125" s="176"/>
    </row>
    <row r="126" spans="1:7" ht="125.4" customHeight="1" x14ac:dyDescent="0.55000000000000004">
      <c r="A126" s="128"/>
      <c r="B126" s="177"/>
    </row>
    <row r="127" spans="1:7" ht="125.4" customHeight="1" x14ac:dyDescent="0.55000000000000004">
      <c r="A127" s="128"/>
      <c r="B127" s="176" t="s">
        <v>1065</v>
      </c>
      <c r="C127" s="176"/>
      <c r="D127" s="176"/>
      <c r="E127" s="176"/>
      <c r="F127" s="176"/>
      <c r="G127" s="176"/>
    </row>
    <row r="128" spans="1:7" ht="125.4" customHeight="1" x14ac:dyDescent="0.55000000000000004">
      <c r="A128" s="128"/>
      <c r="B128" s="176" t="s">
        <v>1062</v>
      </c>
      <c r="C128" s="176"/>
      <c r="D128" s="176"/>
      <c r="E128" s="176"/>
      <c r="F128" s="176"/>
      <c r="G128" s="176"/>
    </row>
    <row r="129" spans="1:7" ht="125.4" customHeight="1" x14ac:dyDescent="0.55000000000000004">
      <c r="A129" s="128"/>
      <c r="B129" s="177"/>
    </row>
    <row r="130" spans="1:7" ht="125.4" customHeight="1" x14ac:dyDescent="0.55000000000000004">
      <c r="A130" s="128"/>
      <c r="B130" s="176" t="s">
        <v>1063</v>
      </c>
      <c r="C130" s="176"/>
      <c r="D130" s="176"/>
      <c r="E130" s="176"/>
      <c r="F130" s="176"/>
      <c r="G130" s="176"/>
    </row>
    <row r="131" spans="1:7" ht="125.4" customHeight="1" x14ac:dyDescent="0.55000000000000004">
      <c r="A131" s="128"/>
      <c r="B131" s="177"/>
    </row>
    <row r="132" spans="1:7" ht="125.4" customHeight="1" x14ac:dyDescent="0.55000000000000004">
      <c r="A132" s="128"/>
      <c r="B132" s="176" t="s">
        <v>1066</v>
      </c>
      <c r="C132" s="176"/>
      <c r="D132" s="176"/>
      <c r="E132" s="176"/>
      <c r="F132" s="176"/>
      <c r="G132" s="176"/>
    </row>
    <row r="133" spans="1:7" ht="125.4" customHeight="1" x14ac:dyDescent="0.55000000000000004">
      <c r="A133" s="128"/>
      <c r="B133" s="177"/>
    </row>
    <row r="134" spans="1:7" ht="125.4" customHeight="1" x14ac:dyDescent="0.55000000000000004">
      <c r="A134" s="128"/>
      <c r="B134" s="176" t="s">
        <v>1064</v>
      </c>
      <c r="C134" s="176"/>
      <c r="D134" s="176"/>
      <c r="E134" s="176"/>
      <c r="F134" s="176"/>
      <c r="G134" s="176"/>
    </row>
    <row r="135" spans="1:7" ht="125.4" customHeight="1" x14ac:dyDescent="0.55000000000000004">
      <c r="A135" s="128"/>
      <c r="B135" s="178"/>
      <c r="C135" s="178"/>
      <c r="D135" s="178"/>
      <c r="E135" s="178"/>
      <c r="F135" s="179"/>
      <c r="G135" s="178"/>
    </row>
    <row r="136" spans="1:7" ht="125.4" customHeight="1" x14ac:dyDescent="0.55000000000000004">
      <c r="A136" s="128"/>
      <c r="B136" s="180" t="s">
        <v>757</v>
      </c>
      <c r="C136" s="181" t="s">
        <v>758</v>
      </c>
      <c r="D136" s="182" t="s">
        <v>759</v>
      </c>
      <c r="E136" s="182" t="s">
        <v>760</v>
      </c>
      <c r="F136" s="183" t="s">
        <v>758</v>
      </c>
      <c r="G136" s="182" t="s">
        <v>761</v>
      </c>
    </row>
    <row r="137" spans="1:7" ht="125.4" customHeight="1" x14ac:dyDescent="0.55000000000000004">
      <c r="A137" s="128"/>
      <c r="B137" s="180" t="s">
        <v>11</v>
      </c>
      <c r="C137" s="181" t="s">
        <v>758</v>
      </c>
      <c r="D137" s="182" t="s">
        <v>762</v>
      </c>
      <c r="E137" s="182" t="s">
        <v>763</v>
      </c>
      <c r="F137" s="183" t="s">
        <v>758</v>
      </c>
      <c r="G137" s="182" t="s">
        <v>764</v>
      </c>
    </row>
    <row r="138" spans="1:7" ht="125.4" customHeight="1" x14ac:dyDescent="0.55000000000000004">
      <c r="A138" s="128"/>
      <c r="B138" s="180" t="s">
        <v>765</v>
      </c>
      <c r="C138" s="181" t="s">
        <v>758</v>
      </c>
      <c r="D138" s="182" t="s">
        <v>766</v>
      </c>
      <c r="E138" s="182" t="s">
        <v>767</v>
      </c>
      <c r="F138" s="183" t="s">
        <v>758</v>
      </c>
      <c r="G138" s="182" t="s">
        <v>768</v>
      </c>
    </row>
    <row r="139" spans="1:7" ht="125.4" customHeight="1" x14ac:dyDescent="0.55000000000000004">
      <c r="A139" s="128"/>
      <c r="B139" s="180" t="s">
        <v>769</v>
      </c>
      <c r="C139" s="181" t="s">
        <v>758</v>
      </c>
      <c r="D139" s="182" t="s">
        <v>770</v>
      </c>
      <c r="E139" s="182" t="s">
        <v>771</v>
      </c>
      <c r="F139" s="183" t="s">
        <v>758</v>
      </c>
      <c r="G139" s="182" t="s">
        <v>772</v>
      </c>
    </row>
    <row r="140" spans="1:7" ht="125.4" customHeight="1" x14ac:dyDescent="0.55000000000000004">
      <c r="A140" s="128"/>
      <c r="B140" s="180" t="s">
        <v>773</v>
      </c>
      <c r="C140" s="181" t="s">
        <v>758</v>
      </c>
      <c r="D140" s="182" t="s">
        <v>774</v>
      </c>
      <c r="E140" s="182" t="s">
        <v>775</v>
      </c>
      <c r="F140" s="183" t="s">
        <v>758</v>
      </c>
      <c r="G140" s="182" t="s">
        <v>776</v>
      </c>
    </row>
    <row r="141" spans="1:7" ht="125.4" customHeight="1" x14ac:dyDescent="0.55000000000000004">
      <c r="A141" s="128"/>
      <c r="B141" s="180" t="s">
        <v>777</v>
      </c>
      <c r="C141" s="181" t="s">
        <v>758</v>
      </c>
      <c r="D141" s="182" t="s">
        <v>778</v>
      </c>
      <c r="E141" s="182" t="s">
        <v>779</v>
      </c>
      <c r="F141" s="183" t="s">
        <v>758</v>
      </c>
      <c r="G141" s="182" t="s">
        <v>780</v>
      </c>
    </row>
    <row r="142" spans="1:7" ht="125.4" customHeight="1" x14ac:dyDescent="0.55000000000000004">
      <c r="A142" s="128"/>
      <c r="B142" s="180" t="s">
        <v>781</v>
      </c>
      <c r="C142" s="181" t="s">
        <v>758</v>
      </c>
      <c r="D142" s="182" t="s">
        <v>782</v>
      </c>
      <c r="E142" s="182" t="s">
        <v>783</v>
      </c>
      <c r="F142" s="183" t="s">
        <v>758</v>
      </c>
      <c r="G142" s="182" t="s">
        <v>784</v>
      </c>
    </row>
    <row r="143" spans="1:7" ht="125.4" customHeight="1" x14ac:dyDescent="0.55000000000000004">
      <c r="A143" s="128"/>
      <c r="B143" s="180" t="s">
        <v>785</v>
      </c>
      <c r="C143" s="181" t="s">
        <v>758</v>
      </c>
      <c r="D143" s="182" t="s">
        <v>786</v>
      </c>
      <c r="E143" s="182" t="s">
        <v>787</v>
      </c>
      <c r="F143" s="183" t="s">
        <v>758</v>
      </c>
      <c r="G143" s="182" t="s">
        <v>788</v>
      </c>
    </row>
    <row r="144" spans="1:7" ht="125.4" customHeight="1" x14ac:dyDescent="0.55000000000000004">
      <c r="A144" s="128"/>
      <c r="B144" s="180" t="s">
        <v>789</v>
      </c>
      <c r="C144" s="181" t="s">
        <v>758</v>
      </c>
      <c r="D144" s="182" t="s">
        <v>790</v>
      </c>
      <c r="E144" s="182" t="s">
        <v>791</v>
      </c>
      <c r="F144" s="183" t="s">
        <v>758</v>
      </c>
      <c r="G144" s="182" t="s">
        <v>792</v>
      </c>
    </row>
    <row r="145" spans="1:7" ht="125.4" customHeight="1" x14ac:dyDescent="0.55000000000000004">
      <c r="A145" s="128"/>
      <c r="B145" s="180" t="s">
        <v>793</v>
      </c>
      <c r="C145" s="181" t="s">
        <v>758</v>
      </c>
      <c r="D145" s="182" t="s">
        <v>794</v>
      </c>
      <c r="E145" s="182" t="s">
        <v>795</v>
      </c>
      <c r="F145" s="183" t="s">
        <v>758</v>
      </c>
      <c r="G145" s="182" t="s">
        <v>796</v>
      </c>
    </row>
    <row r="146" spans="1:7" ht="125.4" customHeight="1" x14ac:dyDescent="0.55000000000000004">
      <c r="A146" s="128"/>
      <c r="B146" s="180" t="s">
        <v>797</v>
      </c>
      <c r="C146" s="181" t="s">
        <v>758</v>
      </c>
      <c r="D146" s="182" t="s">
        <v>798</v>
      </c>
      <c r="E146" s="182" t="s">
        <v>799</v>
      </c>
      <c r="F146" s="183" t="s">
        <v>758</v>
      </c>
      <c r="G146" s="182" t="s">
        <v>800</v>
      </c>
    </row>
    <row r="147" spans="1:7" ht="125.4" customHeight="1" x14ac:dyDescent="0.55000000000000004">
      <c r="A147" s="128"/>
      <c r="B147" s="175" t="s">
        <v>801</v>
      </c>
      <c r="C147" s="184">
        <v>2</v>
      </c>
    </row>
    <row r="148" spans="1:7" ht="125.4" customHeight="1" x14ac:dyDescent="0.55000000000000004">
      <c r="A148" s="128"/>
      <c r="B148" s="175" t="s">
        <v>802</v>
      </c>
    </row>
    <row r="149" spans="1:7" ht="125.4" customHeight="1" x14ac:dyDescent="0.55000000000000004">
      <c r="A149" s="128"/>
      <c r="B149" s="175"/>
    </row>
    <row r="150" spans="1:7" ht="125.4" customHeight="1" x14ac:dyDescent="0.55000000000000004">
      <c r="A150" s="128"/>
      <c r="B150" s="175" t="s">
        <v>803</v>
      </c>
      <c r="C150" s="185" t="s">
        <v>804</v>
      </c>
      <c r="D150" s="185"/>
      <c r="E150" s="185"/>
      <c r="F150" s="185"/>
      <c r="G150" s="185"/>
    </row>
    <row r="151" spans="1:7" ht="125.4" customHeight="1" x14ac:dyDescent="0.55000000000000004">
      <c r="A151" s="128"/>
      <c r="B151" s="26"/>
      <c r="C151" s="26"/>
      <c r="D151" s="26"/>
      <c r="E151" s="26"/>
    </row>
    <row r="152" spans="1:7" ht="125.4" customHeight="1" x14ac:dyDescent="0.55000000000000004">
      <c r="A152" s="128"/>
      <c r="B152" s="129"/>
      <c r="D152" s="128"/>
    </row>
    <row r="153" spans="1:7" ht="125.4" customHeight="1" x14ac:dyDescent="0.55000000000000004">
      <c r="A153" s="128"/>
      <c r="B153" s="129"/>
      <c r="D153" s="128"/>
    </row>
    <row r="154" spans="1:7" ht="125.4" customHeight="1" x14ac:dyDescent="0.55000000000000004">
      <c r="A154" s="128"/>
      <c r="B154" s="27" t="s">
        <v>805</v>
      </c>
      <c r="C154" s="27"/>
      <c r="D154" s="27"/>
      <c r="E154" s="27"/>
      <c r="F154" s="27"/>
      <c r="G154" s="27"/>
    </row>
    <row r="155" spans="1:7" ht="125.4" customHeight="1" x14ac:dyDescent="0.55000000000000004">
      <c r="A155" s="128"/>
      <c r="B155" s="129"/>
      <c r="D155" s="128"/>
    </row>
    <row r="156" spans="1:7" ht="125.4" customHeight="1" x14ac:dyDescent="0.55000000000000004">
      <c r="A156" s="128"/>
      <c r="B156" s="129"/>
      <c r="C156" s="186"/>
      <c r="D156" s="186"/>
      <c r="E156" s="186"/>
      <c r="F156" s="187"/>
      <c r="G156" s="186"/>
    </row>
    <row r="157" spans="1:7" ht="125.4" customHeight="1" x14ac:dyDescent="0.55000000000000004">
      <c r="A157" s="128"/>
      <c r="B157" s="129"/>
      <c r="C157" s="158"/>
      <c r="D157" s="128"/>
      <c r="E157" s="128"/>
    </row>
    <row r="158" spans="1:7" ht="125.4" customHeight="1" x14ac:dyDescent="0.55000000000000004">
      <c r="A158" s="128"/>
      <c r="B158" s="129"/>
      <c r="C158" s="158"/>
      <c r="D158" s="128"/>
      <c r="E158" s="128"/>
    </row>
    <row r="159" spans="1:7" ht="125.4" customHeight="1" x14ac:dyDescent="0.55000000000000004">
      <c r="A159" s="128"/>
      <c r="B159" s="129"/>
      <c r="C159" s="188"/>
      <c r="D159" s="128"/>
      <c r="E159" s="128"/>
    </row>
    <row r="160" spans="1:7" ht="125.4" customHeight="1" x14ac:dyDescent="0.55000000000000004">
      <c r="A160" s="128"/>
      <c r="B160" s="129"/>
      <c r="C160" s="188"/>
      <c r="D160" s="128"/>
      <c r="E160" s="128"/>
    </row>
    <row r="161" spans="1:7" ht="125.4" customHeight="1" x14ac:dyDescent="0.55000000000000004">
      <c r="A161" s="128"/>
      <c r="B161" s="188"/>
      <c r="C161" s="188"/>
      <c r="D161" s="128"/>
      <c r="E161" s="128"/>
    </row>
    <row r="162" spans="1:7" ht="125.4" customHeight="1" x14ac:dyDescent="0.55000000000000004">
      <c r="A162" s="128"/>
      <c r="B162" s="188"/>
      <c r="C162" s="188"/>
      <c r="D162" s="128"/>
      <c r="E162" s="128"/>
    </row>
    <row r="163" spans="1:7" ht="125.4" customHeight="1" x14ac:dyDescent="0.55000000000000004">
      <c r="A163" s="128"/>
      <c r="B163" s="188"/>
      <c r="C163" s="188"/>
      <c r="D163" s="128"/>
      <c r="E163" s="128"/>
    </row>
    <row r="164" spans="1:7" ht="125.4" customHeight="1" x14ac:dyDescent="0.55000000000000004">
      <c r="A164" s="128"/>
      <c r="B164" s="188"/>
      <c r="C164" s="188"/>
      <c r="D164" s="128"/>
      <c r="E164" s="128"/>
    </row>
    <row r="165" spans="1:7" ht="125.4" customHeight="1" x14ac:dyDescent="0.55000000000000004">
      <c r="A165" s="128"/>
      <c r="B165" s="27" t="s">
        <v>718</v>
      </c>
      <c r="C165" s="27"/>
      <c r="D165" s="27"/>
      <c r="E165" s="27"/>
      <c r="F165" s="27"/>
      <c r="G165" s="27"/>
    </row>
    <row r="166" spans="1:7" ht="125.4" customHeight="1" x14ac:dyDescent="0.55000000000000004">
      <c r="A166" s="128"/>
      <c r="B166" s="188"/>
      <c r="C166" s="188"/>
      <c r="D166" s="128"/>
      <c r="E166" s="128"/>
    </row>
    <row r="167" spans="1:7" ht="125.4" customHeight="1" x14ac:dyDescent="0.55000000000000004">
      <c r="A167" s="128"/>
      <c r="B167" s="188"/>
      <c r="C167" s="188"/>
      <c r="D167" s="128"/>
      <c r="E167" s="128"/>
    </row>
    <row r="168" spans="1:7" ht="125.4" customHeight="1" x14ac:dyDescent="0.55000000000000004">
      <c r="A168" s="128"/>
      <c r="B168" s="188"/>
      <c r="C168" s="188"/>
      <c r="D168" s="128"/>
      <c r="E168" s="128"/>
    </row>
    <row r="169" spans="1:7" ht="125.4" customHeight="1" x14ac:dyDescent="0.55000000000000004">
      <c r="A169" s="128"/>
      <c r="B169" s="188"/>
      <c r="C169" s="188"/>
      <c r="D169" s="128"/>
      <c r="E169" s="128"/>
    </row>
    <row r="170" spans="1:7" ht="125.4" customHeight="1" x14ac:dyDescent="0.55000000000000004">
      <c r="A170" s="128"/>
      <c r="B170" s="188"/>
      <c r="C170" s="188"/>
      <c r="D170" s="128"/>
      <c r="E170" s="128"/>
    </row>
    <row r="171" spans="1:7" ht="125.4" customHeight="1" x14ac:dyDescent="0.55000000000000004">
      <c r="A171" s="128"/>
      <c r="B171" s="188"/>
      <c r="C171" s="188"/>
      <c r="D171" s="128"/>
      <c r="E171" s="128"/>
    </row>
    <row r="172" spans="1:7" ht="125.4" customHeight="1" x14ac:dyDescent="0.55000000000000004">
      <c r="A172" s="128"/>
      <c r="B172" s="188"/>
      <c r="C172" s="188"/>
      <c r="D172" s="128"/>
      <c r="E172" s="128"/>
    </row>
    <row r="173" spans="1:7" s="192" customFormat="1" ht="125.4" customHeight="1" x14ac:dyDescent="0.6">
      <c r="A173" s="124"/>
      <c r="B173" s="189" t="s">
        <v>729</v>
      </c>
      <c r="C173" s="189" t="s">
        <v>806</v>
      </c>
      <c r="D173" s="189" t="s">
        <v>807</v>
      </c>
      <c r="E173" s="190" t="s">
        <v>808</v>
      </c>
      <c r="F173" s="191" t="s">
        <v>809</v>
      </c>
    </row>
    <row r="174" spans="1:7" ht="125.4" customHeight="1" x14ac:dyDescent="0.55000000000000004">
      <c r="A174" s="128"/>
      <c r="B174" s="193"/>
      <c r="C174" s="194"/>
      <c r="D174" s="78"/>
      <c r="E174" s="195"/>
      <c r="F174" s="196"/>
    </row>
    <row r="175" spans="1:7" ht="125.4" customHeight="1" x14ac:dyDescent="0.55000000000000004">
      <c r="A175" s="128"/>
      <c r="B175" s="197" t="s">
        <v>810</v>
      </c>
      <c r="C175" s="194"/>
      <c r="D175" s="78"/>
      <c r="E175" s="195"/>
      <c r="F175" s="196"/>
    </row>
    <row r="176" spans="1:7" ht="125.4" customHeight="1" x14ac:dyDescent="0.55000000000000004">
      <c r="A176" s="128"/>
      <c r="B176" s="193"/>
      <c r="C176" s="194"/>
      <c r="D176" s="78"/>
      <c r="E176" s="195"/>
      <c r="F176" s="196"/>
    </row>
    <row r="177" spans="1:7" ht="125.4" customHeight="1" x14ac:dyDescent="0.55000000000000004">
      <c r="A177" s="128"/>
      <c r="B177" s="197" t="s">
        <v>811</v>
      </c>
      <c r="C177" s="194"/>
      <c r="D177" s="78"/>
      <c r="E177" s="195"/>
      <c r="F177" s="196"/>
    </row>
    <row r="178" spans="1:7" ht="125.4" customHeight="1" x14ac:dyDescent="0.55000000000000004">
      <c r="A178" s="128"/>
      <c r="B178" s="193"/>
      <c r="C178" s="194"/>
      <c r="D178" s="78"/>
      <c r="E178" s="195"/>
      <c r="F178" s="196"/>
    </row>
    <row r="179" spans="1:7" ht="125.4" customHeight="1" x14ac:dyDescent="0.55000000000000004">
      <c r="A179" s="128"/>
      <c r="B179" s="197" t="s">
        <v>812</v>
      </c>
      <c r="C179" s="194"/>
      <c r="D179" s="78"/>
      <c r="E179" s="195"/>
      <c r="F179" s="196"/>
    </row>
    <row r="180" spans="1:7" ht="125.4" customHeight="1" x14ac:dyDescent="0.55000000000000004">
      <c r="A180" s="128"/>
      <c r="B180" s="193"/>
      <c r="C180" s="194"/>
      <c r="D180" s="78"/>
      <c r="E180" s="195"/>
      <c r="F180" s="196"/>
    </row>
    <row r="181" spans="1:7" ht="125.4" customHeight="1" x14ac:dyDescent="0.55000000000000004">
      <c r="A181" s="128"/>
      <c r="B181" s="197" t="s">
        <v>813</v>
      </c>
      <c r="C181" s="194"/>
      <c r="D181" s="78"/>
      <c r="E181" s="195"/>
      <c r="F181" s="196"/>
    </row>
    <row r="182" spans="1:7" ht="125.4" customHeight="1" x14ac:dyDescent="0.55000000000000004">
      <c r="A182" s="128"/>
      <c r="B182" s="197"/>
      <c r="C182" s="194"/>
      <c r="D182" s="78"/>
      <c r="E182" s="195"/>
      <c r="F182" s="196"/>
    </row>
    <row r="183" spans="1:7" ht="125.4" customHeight="1" x14ac:dyDescent="0.55000000000000004">
      <c r="A183" s="128"/>
      <c r="B183" s="197" t="s">
        <v>814</v>
      </c>
      <c r="C183" s="194"/>
      <c r="D183" s="78"/>
      <c r="E183" s="195"/>
      <c r="F183" s="196"/>
    </row>
    <row r="184" spans="1:7" ht="125.4" customHeight="1" x14ac:dyDescent="0.55000000000000004">
      <c r="A184" s="128"/>
      <c r="B184" s="197" t="s">
        <v>815</v>
      </c>
      <c r="C184" s="194"/>
      <c r="D184" s="78"/>
      <c r="E184" s="195"/>
      <c r="F184" s="196"/>
    </row>
    <row r="185" spans="1:7" ht="125.4" customHeight="1" x14ac:dyDescent="0.55000000000000004">
      <c r="A185" s="128"/>
      <c r="B185" s="197" t="s">
        <v>1100</v>
      </c>
      <c r="C185" s="194"/>
      <c r="D185" s="78"/>
      <c r="E185" s="195"/>
      <c r="F185" s="196"/>
    </row>
    <row r="186" spans="1:7" ht="125.4" customHeight="1" x14ac:dyDescent="0.55000000000000004">
      <c r="A186" s="128"/>
      <c r="B186" s="193"/>
      <c r="C186" s="194"/>
      <c r="D186" s="78"/>
      <c r="E186" s="195"/>
      <c r="F186" s="196"/>
    </row>
    <row r="187" spans="1:7" ht="125.4" customHeight="1" x14ac:dyDescent="0.55000000000000004">
      <c r="A187" s="128"/>
      <c r="B187" s="193"/>
      <c r="C187" s="194"/>
      <c r="D187" s="78"/>
      <c r="E187" s="195"/>
      <c r="F187" s="196"/>
    </row>
    <row r="188" spans="1:7" ht="125.4" customHeight="1" x14ac:dyDescent="0.55000000000000004">
      <c r="A188" s="128"/>
      <c r="B188" s="198" t="s">
        <v>816</v>
      </c>
      <c r="C188" s="194"/>
      <c r="D188" s="78"/>
      <c r="E188" s="195"/>
      <c r="F188" s="196"/>
    </row>
    <row r="189" spans="1:7" ht="125.4" customHeight="1" x14ac:dyDescent="0.55000000000000004">
      <c r="A189" s="128"/>
      <c r="B189" s="193"/>
      <c r="C189" s="194"/>
      <c r="D189" s="78"/>
      <c r="E189" s="195"/>
      <c r="F189" s="196"/>
    </row>
    <row r="190" spans="1:7" ht="125.4" customHeight="1" x14ac:dyDescent="0.55000000000000004">
      <c r="A190" s="128"/>
      <c r="B190" s="197" t="s">
        <v>817</v>
      </c>
      <c r="C190" s="194"/>
      <c r="D190" s="78"/>
      <c r="E190" s="195"/>
      <c r="F190" s="196"/>
    </row>
    <row r="191" spans="1:7" ht="125.4" customHeight="1" x14ac:dyDescent="0.55000000000000004">
      <c r="A191" s="128"/>
      <c r="B191" s="197"/>
      <c r="C191" s="194"/>
      <c r="D191" s="78"/>
      <c r="E191" s="195"/>
      <c r="F191" s="196"/>
    </row>
    <row r="192" spans="1:7" ht="125.4" customHeight="1" x14ac:dyDescent="0.55000000000000004">
      <c r="A192" s="128"/>
      <c r="B192" s="197" t="s">
        <v>818</v>
      </c>
      <c r="C192" s="194"/>
      <c r="D192" s="78"/>
      <c r="E192" s="195"/>
      <c r="F192" s="199"/>
      <c r="G192" s="200"/>
    </row>
    <row r="193" spans="1:6" ht="125.4" customHeight="1" x14ac:dyDescent="0.55000000000000004">
      <c r="A193" s="128"/>
      <c r="B193" s="193"/>
      <c r="C193" s="194"/>
      <c r="D193" s="78"/>
      <c r="E193" s="195"/>
      <c r="F193" s="196"/>
    </row>
    <row r="194" spans="1:6" ht="125.4" customHeight="1" x14ac:dyDescent="0.55000000000000004">
      <c r="A194" s="128"/>
      <c r="B194" s="197" t="s">
        <v>819</v>
      </c>
      <c r="C194" s="194"/>
      <c r="D194" s="78"/>
      <c r="E194" s="195"/>
      <c r="F194" s="196"/>
    </row>
    <row r="195" spans="1:6" ht="125.4" customHeight="1" x14ac:dyDescent="0.55000000000000004">
      <c r="A195" s="128"/>
      <c r="B195" s="197"/>
      <c r="C195" s="194"/>
      <c r="D195" s="78"/>
      <c r="E195" s="195"/>
      <c r="F195" s="196"/>
    </row>
    <row r="196" spans="1:6" ht="125.4" customHeight="1" x14ac:dyDescent="0.55000000000000004">
      <c r="A196" s="128"/>
      <c r="B196" s="193"/>
      <c r="C196" s="194"/>
      <c r="D196" s="78"/>
      <c r="E196" s="195"/>
      <c r="F196" s="196"/>
    </row>
    <row r="197" spans="1:6" ht="125.4" customHeight="1" x14ac:dyDescent="0.55000000000000004">
      <c r="A197" s="128"/>
      <c r="B197" s="201" t="s">
        <v>820</v>
      </c>
      <c r="C197" s="194"/>
      <c r="D197" s="78"/>
      <c r="E197" s="195"/>
      <c r="F197" s="196"/>
    </row>
    <row r="198" spans="1:6" ht="125.4" customHeight="1" x14ac:dyDescent="0.55000000000000004">
      <c r="A198" s="128"/>
      <c r="B198" s="193"/>
      <c r="C198" s="194"/>
      <c r="D198" s="78"/>
      <c r="E198" s="195"/>
      <c r="F198" s="196"/>
    </row>
    <row r="199" spans="1:6" ht="125.4" customHeight="1" x14ac:dyDescent="0.55000000000000004">
      <c r="A199" s="128"/>
      <c r="B199" s="197" t="s">
        <v>821</v>
      </c>
      <c r="C199" s="194"/>
      <c r="D199" s="78"/>
      <c r="E199" s="195"/>
      <c r="F199" s="196"/>
    </row>
    <row r="200" spans="1:6" ht="125.4" customHeight="1" x14ac:dyDescent="0.55000000000000004">
      <c r="A200" s="128"/>
      <c r="B200" s="202"/>
      <c r="C200" s="194"/>
      <c r="D200" s="78"/>
      <c r="E200" s="195"/>
      <c r="F200" s="196"/>
    </row>
    <row r="201" spans="1:6" ht="125.4" customHeight="1" thickBot="1" x14ac:dyDescent="0.6">
      <c r="A201" s="128"/>
      <c r="B201" s="203"/>
      <c r="C201" s="204"/>
      <c r="D201" s="94"/>
      <c r="E201" s="205"/>
      <c r="F201" s="206"/>
    </row>
    <row r="202" spans="1:6" ht="125.4" customHeight="1" thickBot="1" x14ac:dyDescent="0.65">
      <c r="A202" s="128"/>
      <c r="B202" s="207" t="s">
        <v>822</v>
      </c>
      <c r="C202" s="208"/>
      <c r="D202" s="100"/>
      <c r="E202" s="209"/>
      <c r="F202" s="210">
        <f>SUM(F175:F201)</f>
        <v>0</v>
      </c>
    </row>
    <row r="203" spans="1:6" ht="125.4" customHeight="1" x14ac:dyDescent="0.55000000000000004">
      <c r="A203" s="128"/>
      <c r="B203" s="211"/>
      <c r="C203" s="212"/>
      <c r="D203" s="213"/>
      <c r="E203" s="214"/>
      <c r="F203" s="215"/>
    </row>
    <row r="204" spans="1:6" ht="125.4" customHeight="1" x14ac:dyDescent="0.55000000000000004">
      <c r="A204" s="128"/>
      <c r="B204" s="193"/>
      <c r="C204" s="81"/>
      <c r="D204" s="78"/>
      <c r="E204" s="216"/>
      <c r="F204" s="196"/>
    </row>
    <row r="205" spans="1:6" ht="125.4" customHeight="1" x14ac:dyDescent="0.6">
      <c r="A205" s="128"/>
      <c r="B205" s="193"/>
      <c r="C205" s="194"/>
      <c r="D205" s="78"/>
      <c r="E205" s="190"/>
      <c r="F205" s="196"/>
    </row>
    <row r="206" spans="1:6" ht="125.4" customHeight="1" x14ac:dyDescent="0.55000000000000004">
      <c r="A206" s="128"/>
      <c r="B206" s="201" t="s">
        <v>823</v>
      </c>
      <c r="C206" s="194"/>
      <c r="D206" s="78"/>
      <c r="E206" s="195"/>
      <c r="F206" s="196"/>
    </row>
    <row r="207" spans="1:6" ht="125.4" customHeight="1" x14ac:dyDescent="0.55000000000000004">
      <c r="A207" s="128"/>
      <c r="B207" s="193"/>
      <c r="C207" s="194"/>
      <c r="D207" s="78"/>
      <c r="E207" s="195"/>
      <c r="F207" s="196"/>
    </row>
    <row r="208" spans="1:6" ht="125.4" customHeight="1" x14ac:dyDescent="0.55000000000000004">
      <c r="A208" s="128"/>
      <c r="B208" s="202" t="s">
        <v>1101</v>
      </c>
      <c r="C208" s="81" t="s">
        <v>1</v>
      </c>
      <c r="D208" s="78"/>
      <c r="E208" s="195"/>
      <c r="F208" s="196"/>
    </row>
    <row r="209" spans="1:6" ht="125.4" customHeight="1" x14ac:dyDescent="0.55000000000000004">
      <c r="A209" s="128"/>
      <c r="B209" s="197"/>
      <c r="C209" s="194"/>
      <c r="D209" s="78"/>
      <c r="E209" s="195"/>
      <c r="F209" s="196"/>
    </row>
    <row r="210" spans="1:6" ht="125.4" customHeight="1" x14ac:dyDescent="0.55000000000000004">
      <c r="A210" s="128"/>
      <c r="B210" s="217" t="s">
        <v>1102</v>
      </c>
      <c r="C210" s="81" t="s">
        <v>1</v>
      </c>
      <c r="D210" s="78"/>
      <c r="E210" s="195"/>
      <c r="F210" s="196"/>
    </row>
    <row r="211" spans="1:6" ht="125.4" customHeight="1" x14ac:dyDescent="0.55000000000000004">
      <c r="A211" s="128"/>
      <c r="B211" s="193"/>
      <c r="C211" s="194"/>
      <c r="D211" s="78"/>
      <c r="E211" s="195"/>
      <c r="F211" s="196"/>
    </row>
    <row r="212" spans="1:6" ht="125.4" customHeight="1" x14ac:dyDescent="0.55000000000000004">
      <c r="A212" s="128"/>
      <c r="B212" s="202" t="s">
        <v>1103</v>
      </c>
      <c r="C212" s="81" t="s">
        <v>1</v>
      </c>
      <c r="D212" s="78"/>
      <c r="E212" s="195"/>
      <c r="F212" s="196"/>
    </row>
    <row r="213" spans="1:6" ht="125.4" customHeight="1" x14ac:dyDescent="0.55000000000000004">
      <c r="A213" s="128"/>
      <c r="B213" s="197"/>
      <c r="C213" s="194"/>
      <c r="D213" s="78"/>
      <c r="E213" s="195"/>
      <c r="F213" s="196"/>
    </row>
    <row r="214" spans="1:6" ht="125.4" customHeight="1" x14ac:dyDescent="0.55000000000000004">
      <c r="A214" s="128"/>
      <c r="B214" s="197" t="s">
        <v>824</v>
      </c>
      <c r="C214" s="81"/>
      <c r="D214" s="78"/>
      <c r="E214" s="195"/>
      <c r="F214" s="196"/>
    </row>
    <row r="215" spans="1:6" ht="125.4" customHeight="1" x14ac:dyDescent="0.55000000000000004">
      <c r="A215" s="128"/>
      <c r="B215" s="193"/>
      <c r="C215" s="194"/>
      <c r="D215" s="78"/>
      <c r="E215" s="195"/>
      <c r="F215" s="196"/>
    </row>
    <row r="216" spans="1:6" ht="125.4" customHeight="1" x14ac:dyDescent="0.55000000000000004">
      <c r="A216" s="128"/>
      <c r="B216" s="197" t="s">
        <v>825</v>
      </c>
      <c r="C216" s="81"/>
      <c r="D216" s="78"/>
      <c r="E216" s="195"/>
      <c r="F216" s="196"/>
    </row>
    <row r="217" spans="1:6" ht="125.4" customHeight="1" x14ac:dyDescent="0.55000000000000004">
      <c r="A217" s="128"/>
      <c r="B217" s="197"/>
      <c r="C217" s="194"/>
      <c r="D217" s="78"/>
      <c r="E217" s="195"/>
      <c r="F217" s="196"/>
    </row>
    <row r="218" spans="1:6" ht="125.4" customHeight="1" x14ac:dyDescent="0.55000000000000004">
      <c r="A218" s="128"/>
      <c r="B218" s="217" t="s">
        <v>1104</v>
      </c>
      <c r="C218" s="81" t="s">
        <v>1</v>
      </c>
      <c r="D218" s="78"/>
      <c r="E218" s="195"/>
      <c r="F218" s="196"/>
    </row>
    <row r="219" spans="1:6" ht="125.4" customHeight="1" x14ac:dyDescent="0.55000000000000004">
      <c r="A219" s="128"/>
      <c r="B219" s="193"/>
      <c r="C219" s="194"/>
      <c r="D219" s="78"/>
      <c r="E219" s="195"/>
      <c r="F219" s="196"/>
    </row>
    <row r="220" spans="1:6" ht="125.4" customHeight="1" x14ac:dyDescent="0.55000000000000004">
      <c r="A220" s="128"/>
      <c r="B220" s="217" t="s">
        <v>1105</v>
      </c>
      <c r="C220" s="81" t="s">
        <v>1</v>
      </c>
      <c r="D220" s="78"/>
      <c r="E220" s="195"/>
      <c r="F220" s="196"/>
    </row>
    <row r="221" spans="1:6" ht="125.4" customHeight="1" x14ac:dyDescent="0.55000000000000004">
      <c r="A221" s="128"/>
      <c r="B221" s="81" t="s">
        <v>826</v>
      </c>
      <c r="C221" s="81" t="s">
        <v>730</v>
      </c>
      <c r="D221" s="78">
        <v>10</v>
      </c>
      <c r="E221" s="195">
        <v>10000</v>
      </c>
      <c r="F221" s="196">
        <f>D221*E221</f>
        <v>100000</v>
      </c>
    </row>
    <row r="222" spans="1:6" ht="125.4" customHeight="1" x14ac:dyDescent="0.55000000000000004">
      <c r="A222" s="128"/>
      <c r="B222" s="81" t="s">
        <v>827</v>
      </c>
      <c r="C222" s="81" t="s">
        <v>828</v>
      </c>
      <c r="D222" s="78">
        <v>1</v>
      </c>
      <c r="E222" s="195">
        <v>60000</v>
      </c>
      <c r="F222" s="196">
        <f>D222*E222</f>
        <v>60000</v>
      </c>
    </row>
    <row r="223" spans="1:6" ht="125.4" customHeight="1" x14ac:dyDescent="0.55000000000000004">
      <c r="A223" s="128"/>
      <c r="B223" s="217"/>
      <c r="C223" s="81"/>
      <c r="D223" s="78"/>
      <c r="E223" s="195"/>
      <c r="F223" s="196"/>
    </row>
    <row r="224" spans="1:6" ht="125.4" customHeight="1" x14ac:dyDescent="0.55000000000000004">
      <c r="A224" s="128"/>
      <c r="B224" s="218" t="s">
        <v>829</v>
      </c>
      <c r="C224" s="81" t="s">
        <v>830</v>
      </c>
      <c r="D224" s="81">
        <v>10</v>
      </c>
      <c r="E224" s="195"/>
      <c r="F224" s="196">
        <f>E224*D224</f>
        <v>0</v>
      </c>
    </row>
    <row r="225" spans="1:6" ht="125.4" customHeight="1" x14ac:dyDescent="0.55000000000000004">
      <c r="A225" s="128"/>
      <c r="B225" s="193"/>
      <c r="C225" s="194"/>
      <c r="D225" s="78"/>
      <c r="E225" s="195"/>
      <c r="F225" s="196"/>
    </row>
    <row r="226" spans="1:6" ht="125.4" customHeight="1" x14ac:dyDescent="0.55000000000000004">
      <c r="A226" s="128"/>
      <c r="B226" s="217" t="s">
        <v>1106</v>
      </c>
      <c r="C226" s="81" t="s">
        <v>1</v>
      </c>
      <c r="D226" s="78"/>
      <c r="E226" s="195"/>
      <c r="F226" s="196"/>
    </row>
    <row r="227" spans="1:6" ht="125.4" customHeight="1" x14ac:dyDescent="0.55000000000000004">
      <c r="A227" s="128"/>
      <c r="B227" s="193"/>
      <c r="C227" s="194"/>
      <c r="D227" s="78"/>
      <c r="E227" s="195"/>
      <c r="F227" s="196"/>
    </row>
    <row r="228" spans="1:6" ht="125.4" customHeight="1" x14ac:dyDescent="0.55000000000000004">
      <c r="A228" s="128"/>
      <c r="B228" s="197" t="s">
        <v>831</v>
      </c>
      <c r="C228" s="81" t="s">
        <v>832</v>
      </c>
      <c r="D228" s="81">
        <v>10</v>
      </c>
      <c r="E228" s="219"/>
      <c r="F228" s="199">
        <f>E228*D228</f>
        <v>0</v>
      </c>
    </row>
    <row r="229" spans="1:6" ht="125.4" customHeight="1" x14ac:dyDescent="0.55000000000000004">
      <c r="A229" s="128"/>
      <c r="B229" s="197"/>
      <c r="C229" s="194"/>
      <c r="D229" s="78"/>
      <c r="E229" s="195"/>
      <c r="F229" s="196"/>
    </row>
    <row r="230" spans="1:6" ht="125.4" customHeight="1" x14ac:dyDescent="0.55000000000000004">
      <c r="A230" s="128"/>
      <c r="B230" s="197" t="s">
        <v>833</v>
      </c>
      <c r="C230" s="81" t="s">
        <v>1</v>
      </c>
      <c r="D230" s="78"/>
      <c r="E230" s="195"/>
      <c r="F230" s="196"/>
    </row>
    <row r="231" spans="1:6" ht="125.4" customHeight="1" x14ac:dyDescent="0.55000000000000004">
      <c r="A231" s="128"/>
      <c r="B231" s="193"/>
      <c r="C231" s="194"/>
      <c r="D231" s="78"/>
      <c r="E231" s="195"/>
      <c r="F231" s="196"/>
    </row>
    <row r="232" spans="1:6" ht="125.4" customHeight="1" x14ac:dyDescent="0.55000000000000004">
      <c r="A232" s="128"/>
      <c r="B232" s="217" t="s">
        <v>1107</v>
      </c>
      <c r="C232" s="81" t="s">
        <v>1</v>
      </c>
      <c r="D232" s="78"/>
      <c r="E232" s="195"/>
      <c r="F232" s="196"/>
    </row>
    <row r="233" spans="1:6" ht="125.4" customHeight="1" x14ac:dyDescent="0.55000000000000004">
      <c r="A233" s="128"/>
      <c r="B233" s="193"/>
      <c r="C233" s="194"/>
      <c r="D233" s="78"/>
      <c r="E233" s="195"/>
      <c r="F233" s="196"/>
    </row>
    <row r="234" spans="1:6" ht="125.4" customHeight="1" x14ac:dyDescent="0.55000000000000004">
      <c r="A234" s="128"/>
      <c r="B234" s="197" t="s">
        <v>1108</v>
      </c>
      <c r="C234" s="81" t="s">
        <v>1</v>
      </c>
      <c r="D234" s="78"/>
      <c r="E234" s="195"/>
      <c r="F234" s="196"/>
    </row>
    <row r="235" spans="1:6" ht="125.4" customHeight="1" x14ac:dyDescent="0.55000000000000004">
      <c r="A235" s="128"/>
      <c r="B235" s="193"/>
      <c r="C235" s="194"/>
      <c r="D235" s="78"/>
      <c r="E235" s="195"/>
      <c r="F235" s="196"/>
    </row>
    <row r="236" spans="1:6" ht="125.4" customHeight="1" x14ac:dyDescent="0.55000000000000004">
      <c r="A236" s="128"/>
      <c r="B236" s="217" t="s">
        <v>1109</v>
      </c>
      <c r="C236" s="81" t="s">
        <v>1</v>
      </c>
      <c r="D236" s="78"/>
      <c r="E236" s="195"/>
      <c r="F236" s="196"/>
    </row>
    <row r="237" spans="1:6" ht="125.4" customHeight="1" x14ac:dyDescent="0.55000000000000004">
      <c r="A237" s="128"/>
      <c r="B237" s="193"/>
      <c r="C237" s="194"/>
      <c r="D237" s="78"/>
      <c r="E237" s="195"/>
      <c r="F237" s="196"/>
    </row>
    <row r="238" spans="1:6" ht="125.4" customHeight="1" thickBot="1" x14ac:dyDescent="0.6">
      <c r="A238" s="128"/>
      <c r="B238" s="203"/>
      <c r="C238" s="204"/>
      <c r="D238" s="94"/>
      <c r="E238" s="205"/>
      <c r="F238" s="206"/>
    </row>
    <row r="239" spans="1:6" ht="125.4" customHeight="1" thickBot="1" x14ac:dyDescent="0.65">
      <c r="A239" s="128"/>
      <c r="B239" s="207" t="s">
        <v>834</v>
      </c>
      <c r="C239" s="208"/>
      <c r="D239" s="100"/>
      <c r="E239" s="209"/>
      <c r="F239" s="210">
        <f>SUM(F224:F228)</f>
        <v>0</v>
      </c>
    </row>
    <row r="240" spans="1:6" ht="125.4" customHeight="1" x14ac:dyDescent="0.55000000000000004">
      <c r="A240" s="128"/>
      <c r="B240" s="211"/>
      <c r="C240" s="212"/>
      <c r="D240" s="105"/>
      <c r="E240" s="214"/>
      <c r="F240" s="215"/>
    </row>
    <row r="241" spans="1:6" ht="125.4" customHeight="1" x14ac:dyDescent="0.55000000000000004">
      <c r="A241" s="128"/>
      <c r="B241" s="197"/>
      <c r="C241" s="194"/>
      <c r="D241" s="78"/>
      <c r="E241" s="195"/>
      <c r="F241" s="196"/>
    </row>
    <row r="242" spans="1:6" ht="125.4" customHeight="1" x14ac:dyDescent="0.6">
      <c r="A242" s="128"/>
      <c r="B242" s="193"/>
      <c r="C242" s="194"/>
      <c r="D242" s="189"/>
      <c r="E242" s="190"/>
      <c r="F242" s="196"/>
    </row>
    <row r="243" spans="1:6" ht="125.4" customHeight="1" x14ac:dyDescent="0.55000000000000004">
      <c r="A243" s="128"/>
      <c r="B243" s="193"/>
      <c r="C243" s="194"/>
      <c r="D243" s="78"/>
      <c r="E243" s="195"/>
      <c r="F243" s="196"/>
    </row>
    <row r="244" spans="1:6" ht="125.4" customHeight="1" x14ac:dyDescent="0.55000000000000004">
      <c r="A244" s="128"/>
      <c r="B244" s="217" t="s">
        <v>1110</v>
      </c>
      <c r="C244" s="81" t="s">
        <v>1</v>
      </c>
      <c r="D244" s="78"/>
      <c r="E244" s="195"/>
      <c r="F244" s="196"/>
    </row>
    <row r="245" spans="1:6" ht="125.4" customHeight="1" x14ac:dyDescent="0.55000000000000004">
      <c r="A245" s="128"/>
      <c r="B245" s="193"/>
      <c r="C245" s="194"/>
      <c r="D245" s="78"/>
      <c r="E245" s="195"/>
      <c r="F245" s="196"/>
    </row>
    <row r="246" spans="1:6" ht="125.4" customHeight="1" x14ac:dyDescent="0.55000000000000004">
      <c r="A246" s="128"/>
      <c r="B246" s="217" t="s">
        <v>1111</v>
      </c>
      <c r="C246" s="81" t="s">
        <v>1</v>
      </c>
      <c r="D246" s="78"/>
      <c r="E246" s="195"/>
      <c r="F246" s="196"/>
    </row>
    <row r="247" spans="1:6" ht="125.4" customHeight="1" x14ac:dyDescent="0.55000000000000004">
      <c r="A247" s="128"/>
      <c r="B247" s="193"/>
      <c r="C247" s="194"/>
      <c r="D247" s="78"/>
      <c r="E247" s="195"/>
      <c r="F247" s="196"/>
    </row>
    <row r="248" spans="1:6" ht="125.4" customHeight="1" x14ac:dyDescent="0.55000000000000004">
      <c r="A248" s="128"/>
      <c r="B248" s="197" t="s">
        <v>835</v>
      </c>
      <c r="C248" s="194"/>
      <c r="D248" s="78"/>
      <c r="E248" s="195"/>
      <c r="F248" s="196"/>
    </row>
    <row r="249" spans="1:6" ht="125.4" customHeight="1" x14ac:dyDescent="0.55000000000000004">
      <c r="A249" s="128"/>
      <c r="B249" s="197"/>
      <c r="C249" s="194"/>
      <c r="D249" s="78"/>
      <c r="E249" s="195"/>
      <c r="F249" s="196"/>
    </row>
    <row r="250" spans="1:6" ht="125.4" customHeight="1" x14ac:dyDescent="0.55000000000000004">
      <c r="A250" s="128"/>
      <c r="B250" s="217" t="s">
        <v>1112</v>
      </c>
      <c r="C250" s="81" t="s">
        <v>1</v>
      </c>
      <c r="D250" s="78"/>
      <c r="E250" s="195"/>
      <c r="F250" s="196"/>
    </row>
    <row r="251" spans="1:6" ht="125.4" customHeight="1" x14ac:dyDescent="0.55000000000000004">
      <c r="A251" s="128"/>
      <c r="B251" s="193"/>
      <c r="C251" s="194"/>
      <c r="D251" s="78"/>
      <c r="E251" s="195"/>
      <c r="F251" s="196"/>
    </row>
    <row r="252" spans="1:6" ht="125.4" customHeight="1" x14ac:dyDescent="0.55000000000000004">
      <c r="A252" s="128"/>
      <c r="B252" s="217" t="s">
        <v>1113</v>
      </c>
      <c r="C252" s="81" t="s">
        <v>730</v>
      </c>
      <c r="D252" s="78">
        <v>10</v>
      </c>
      <c r="E252" s="195"/>
      <c r="F252" s="196">
        <f>D252*E252</f>
        <v>0</v>
      </c>
    </row>
    <row r="253" spans="1:6" ht="125.4" customHeight="1" x14ac:dyDescent="0.55000000000000004">
      <c r="A253" s="128"/>
      <c r="B253" s="193"/>
      <c r="C253" s="194"/>
      <c r="D253" s="78"/>
      <c r="E253" s="195"/>
      <c r="F253" s="196"/>
    </row>
    <row r="254" spans="1:6" ht="125.4" customHeight="1" x14ac:dyDescent="0.55000000000000004">
      <c r="A254" s="128"/>
      <c r="B254" s="217" t="s">
        <v>1114</v>
      </c>
      <c r="C254" s="81" t="s">
        <v>1</v>
      </c>
      <c r="D254" s="78"/>
      <c r="E254" s="195"/>
      <c r="F254" s="196"/>
    </row>
    <row r="255" spans="1:6" ht="125.4" customHeight="1" x14ac:dyDescent="0.55000000000000004">
      <c r="A255" s="128"/>
      <c r="B255" s="193"/>
      <c r="C255" s="194"/>
      <c r="D255" s="78"/>
      <c r="E255" s="195"/>
      <c r="F255" s="196"/>
    </row>
    <row r="256" spans="1:6" ht="125.4" customHeight="1" x14ac:dyDescent="0.55000000000000004">
      <c r="A256" s="128"/>
      <c r="B256" s="217" t="s">
        <v>1115</v>
      </c>
      <c r="C256" s="81" t="s">
        <v>1</v>
      </c>
      <c r="D256" s="78"/>
      <c r="E256" s="195"/>
      <c r="F256" s="196"/>
    </row>
    <row r="257" spans="1:6" ht="125.4" customHeight="1" x14ac:dyDescent="0.55000000000000004">
      <c r="A257" s="128"/>
      <c r="B257" s="217"/>
      <c r="C257" s="81"/>
      <c r="D257" s="78"/>
      <c r="E257" s="195"/>
      <c r="F257" s="196"/>
    </row>
    <row r="258" spans="1:6" ht="125.4" customHeight="1" x14ac:dyDescent="0.55000000000000004">
      <c r="A258" s="128"/>
      <c r="B258" s="217" t="s">
        <v>836</v>
      </c>
      <c r="C258" s="81"/>
      <c r="D258" s="78"/>
      <c r="E258" s="195"/>
      <c r="F258" s="196"/>
    </row>
    <row r="259" spans="1:6" ht="125.4" customHeight="1" x14ac:dyDescent="0.55000000000000004">
      <c r="A259" s="128"/>
      <c r="B259" s="217"/>
      <c r="C259" s="81"/>
      <c r="D259" s="78"/>
      <c r="E259" s="195"/>
      <c r="F259" s="196"/>
    </row>
    <row r="260" spans="1:6" ht="125.4" customHeight="1" x14ac:dyDescent="0.55000000000000004">
      <c r="A260" s="128"/>
      <c r="B260" s="220" t="s">
        <v>837</v>
      </c>
      <c r="C260" s="81" t="s">
        <v>828</v>
      </c>
      <c r="D260" s="78">
        <v>1</v>
      </c>
      <c r="E260" s="195"/>
      <c r="F260" s="196">
        <f>D260*E260</f>
        <v>0</v>
      </c>
    </row>
    <row r="261" spans="1:6" ht="125.4" customHeight="1" x14ac:dyDescent="0.55000000000000004">
      <c r="A261" s="128"/>
      <c r="B261" s="221" t="s">
        <v>838</v>
      </c>
      <c r="C261" s="81" t="s">
        <v>17</v>
      </c>
      <c r="D261" s="78">
        <v>6</v>
      </c>
      <c r="E261" s="195"/>
      <c r="F261" s="196">
        <f>D261*E261</f>
        <v>0</v>
      </c>
    </row>
    <row r="262" spans="1:6" ht="125.4" customHeight="1" x14ac:dyDescent="0.55000000000000004">
      <c r="A262" s="128"/>
      <c r="B262" s="221" t="s">
        <v>839</v>
      </c>
      <c r="C262" s="81" t="s">
        <v>730</v>
      </c>
      <c r="D262" s="78">
        <v>10</v>
      </c>
      <c r="E262" s="195"/>
      <c r="F262" s="196">
        <f>D262*E262</f>
        <v>0</v>
      </c>
    </row>
    <row r="263" spans="1:6" ht="125.4" customHeight="1" x14ac:dyDescent="0.55000000000000004">
      <c r="A263" s="128"/>
      <c r="B263" s="221"/>
      <c r="C263" s="81"/>
      <c r="D263" s="78"/>
      <c r="E263" s="195"/>
      <c r="F263" s="196"/>
    </row>
    <row r="264" spans="1:6" ht="125.4" customHeight="1" x14ac:dyDescent="0.55000000000000004">
      <c r="A264" s="128"/>
      <c r="B264" s="197" t="s">
        <v>840</v>
      </c>
      <c r="C264" s="81" t="s">
        <v>828</v>
      </c>
      <c r="D264" s="81">
        <v>1</v>
      </c>
      <c r="E264" s="219"/>
      <c r="F264" s="199">
        <f>E264*D264</f>
        <v>0</v>
      </c>
    </row>
    <row r="265" spans="1:6" ht="125.4" customHeight="1" x14ac:dyDescent="0.55000000000000004">
      <c r="A265" s="128"/>
      <c r="B265" s="217"/>
      <c r="C265" s="81"/>
      <c r="D265" s="78"/>
      <c r="E265" s="195"/>
      <c r="F265" s="196"/>
    </row>
    <row r="266" spans="1:6" ht="125.4" customHeight="1" x14ac:dyDescent="0.55000000000000004">
      <c r="A266" s="128"/>
      <c r="B266" s="197" t="s">
        <v>841</v>
      </c>
      <c r="C266" s="81" t="s">
        <v>830</v>
      </c>
      <c r="D266" s="81">
        <v>10</v>
      </c>
      <c r="E266" s="219"/>
      <c r="F266" s="199">
        <f>E266*D266</f>
        <v>0</v>
      </c>
    </row>
    <row r="267" spans="1:6" ht="125.4" customHeight="1" x14ac:dyDescent="0.55000000000000004">
      <c r="A267" s="128"/>
      <c r="B267" s="193"/>
      <c r="C267" s="194"/>
      <c r="D267" s="78"/>
      <c r="E267" s="195"/>
      <c r="F267" s="196"/>
    </row>
    <row r="268" spans="1:6" ht="125.4" customHeight="1" x14ac:dyDescent="0.55000000000000004">
      <c r="A268" s="128"/>
      <c r="B268" s="217" t="s">
        <v>1116</v>
      </c>
      <c r="C268" s="81" t="s">
        <v>1</v>
      </c>
      <c r="D268" s="78"/>
      <c r="E268" s="195"/>
      <c r="F268" s="196"/>
    </row>
    <row r="269" spans="1:6" ht="125.4" customHeight="1" x14ac:dyDescent="0.55000000000000004">
      <c r="A269" s="128"/>
      <c r="B269" s="193"/>
      <c r="C269" s="194"/>
      <c r="D269" s="78"/>
      <c r="E269" s="195"/>
      <c r="F269" s="196"/>
    </row>
    <row r="270" spans="1:6" ht="125.4" customHeight="1" x14ac:dyDescent="0.55000000000000004">
      <c r="A270" s="128"/>
      <c r="B270" s="197" t="s">
        <v>842</v>
      </c>
      <c r="C270" s="81"/>
      <c r="D270" s="81"/>
      <c r="E270" s="219"/>
      <c r="F270" s="199"/>
    </row>
    <row r="271" spans="1:6" ht="125.4" customHeight="1" x14ac:dyDescent="0.55000000000000004">
      <c r="A271" s="128"/>
      <c r="B271" s="197"/>
      <c r="C271" s="194"/>
      <c r="D271" s="78"/>
      <c r="E271" s="195"/>
      <c r="F271" s="196"/>
    </row>
    <row r="272" spans="1:6" ht="125.4" customHeight="1" x14ac:dyDescent="0.6">
      <c r="A272" s="128"/>
      <c r="B272" s="202" t="s">
        <v>843</v>
      </c>
      <c r="C272" s="189"/>
      <c r="D272" s="222"/>
      <c r="E272" s="223"/>
      <c r="F272" s="224"/>
    </row>
    <row r="273" spans="1:6" ht="125.4" customHeight="1" x14ac:dyDescent="0.55000000000000004">
      <c r="A273" s="128"/>
      <c r="B273" s="197"/>
      <c r="C273" s="81"/>
      <c r="D273" s="78"/>
      <c r="E273" s="195"/>
      <c r="F273" s="196"/>
    </row>
    <row r="274" spans="1:6" ht="125.4" customHeight="1" x14ac:dyDescent="0.55000000000000004">
      <c r="A274" s="128"/>
      <c r="B274" s="217" t="s">
        <v>1117</v>
      </c>
      <c r="C274" s="78" t="s">
        <v>1</v>
      </c>
      <c r="D274" s="78"/>
      <c r="E274" s="195"/>
      <c r="F274" s="196"/>
    </row>
    <row r="275" spans="1:6" ht="125.4" customHeight="1" x14ac:dyDescent="0.55000000000000004">
      <c r="A275" s="128"/>
      <c r="B275" s="217"/>
      <c r="C275" s="78"/>
      <c r="D275" s="78"/>
      <c r="E275" s="195"/>
      <c r="F275" s="196"/>
    </row>
    <row r="276" spans="1:6" ht="125.4" customHeight="1" x14ac:dyDescent="0.55000000000000004">
      <c r="A276" s="128"/>
      <c r="B276" s="197" t="s">
        <v>844</v>
      </c>
      <c r="C276" s="78"/>
      <c r="D276" s="78"/>
      <c r="E276" s="195"/>
      <c r="F276" s="196"/>
    </row>
    <row r="277" spans="1:6" ht="125.4" customHeight="1" thickBot="1" x14ac:dyDescent="0.6">
      <c r="A277" s="128"/>
      <c r="B277" s="203"/>
      <c r="C277" s="204"/>
      <c r="D277" s="94"/>
      <c r="E277" s="205"/>
      <c r="F277" s="206"/>
    </row>
    <row r="278" spans="1:6" ht="125.4" customHeight="1" thickBot="1" x14ac:dyDescent="0.65">
      <c r="A278" s="128"/>
      <c r="B278" s="225" t="s">
        <v>845</v>
      </c>
      <c r="C278" s="208"/>
      <c r="D278" s="100"/>
      <c r="E278" s="209"/>
      <c r="F278" s="210">
        <f>SUM(F264:F276)</f>
        <v>0</v>
      </c>
    </row>
    <row r="279" spans="1:6" ht="125.4" customHeight="1" x14ac:dyDescent="0.55000000000000004">
      <c r="A279" s="128"/>
      <c r="B279" s="226"/>
      <c r="C279" s="227"/>
      <c r="D279" s="105"/>
      <c r="E279" s="214"/>
      <c r="F279" s="215"/>
    </row>
    <row r="280" spans="1:6" ht="125.4" customHeight="1" x14ac:dyDescent="0.55000000000000004">
      <c r="A280" s="128"/>
      <c r="B280" s="193"/>
      <c r="C280" s="194"/>
      <c r="D280" s="78"/>
      <c r="E280" s="195"/>
      <c r="F280" s="196"/>
    </row>
    <row r="281" spans="1:6" ht="125.4" customHeight="1" x14ac:dyDescent="0.6">
      <c r="A281" s="128"/>
      <c r="B281" s="193"/>
      <c r="C281" s="194"/>
      <c r="D281" s="189"/>
      <c r="E281" s="190"/>
      <c r="F281" s="196"/>
    </row>
    <row r="282" spans="1:6" ht="125.4" customHeight="1" x14ac:dyDescent="0.6">
      <c r="A282" s="128"/>
      <c r="B282" s="193"/>
      <c r="C282" s="194"/>
      <c r="D282" s="189"/>
      <c r="E282" s="195"/>
      <c r="F282" s="196"/>
    </row>
    <row r="283" spans="1:6" ht="125.4" customHeight="1" x14ac:dyDescent="0.55000000000000004">
      <c r="A283" s="128"/>
      <c r="B283" s="217" t="s">
        <v>1118</v>
      </c>
      <c r="C283" s="78" t="s">
        <v>1</v>
      </c>
      <c r="D283" s="78"/>
      <c r="E283" s="195"/>
      <c r="F283" s="196"/>
    </row>
    <row r="284" spans="1:6" ht="125.4" customHeight="1" x14ac:dyDescent="0.55000000000000004">
      <c r="A284" s="128"/>
      <c r="B284" s="193"/>
      <c r="C284" s="194"/>
      <c r="D284" s="78"/>
      <c r="E284" s="195"/>
      <c r="F284" s="196"/>
    </row>
    <row r="285" spans="1:6" ht="125.4" customHeight="1" x14ac:dyDescent="0.55000000000000004">
      <c r="A285" s="128"/>
      <c r="B285" s="197" t="s">
        <v>846</v>
      </c>
      <c r="C285" s="194"/>
      <c r="D285" s="78"/>
      <c r="E285" s="195"/>
      <c r="F285" s="196"/>
    </row>
    <row r="286" spans="1:6" ht="125.4" customHeight="1" x14ac:dyDescent="0.55000000000000004">
      <c r="A286" s="128"/>
      <c r="B286" s="197"/>
      <c r="C286" s="194"/>
      <c r="D286" s="78"/>
      <c r="E286" s="195"/>
      <c r="F286" s="196"/>
    </row>
    <row r="287" spans="1:6" ht="125.4" customHeight="1" x14ac:dyDescent="0.55000000000000004">
      <c r="A287" s="128"/>
      <c r="B287" s="197" t="s">
        <v>847</v>
      </c>
      <c r="C287" s="78"/>
      <c r="D287" s="78"/>
      <c r="E287" s="195"/>
      <c r="F287" s="196"/>
    </row>
    <row r="288" spans="1:6" ht="125.4" customHeight="1" x14ac:dyDescent="0.55000000000000004">
      <c r="A288" s="128"/>
      <c r="B288" s="197"/>
      <c r="C288" s="78"/>
      <c r="D288" s="78"/>
      <c r="E288" s="195"/>
      <c r="F288" s="196"/>
    </row>
    <row r="289" spans="1:6" ht="125.4" customHeight="1" x14ac:dyDescent="0.55000000000000004">
      <c r="A289" s="128"/>
      <c r="B289" s="197"/>
      <c r="C289" s="194"/>
      <c r="D289" s="78"/>
      <c r="E289" s="195"/>
      <c r="F289" s="196"/>
    </row>
    <row r="290" spans="1:6" ht="125.4" customHeight="1" x14ac:dyDescent="0.55000000000000004">
      <c r="A290" s="128"/>
      <c r="B290" s="217" t="s">
        <v>1119</v>
      </c>
      <c r="C290" s="78" t="s">
        <v>1</v>
      </c>
      <c r="D290" s="78"/>
      <c r="E290" s="195"/>
      <c r="F290" s="196"/>
    </row>
    <row r="291" spans="1:6" ht="125.4" customHeight="1" x14ac:dyDescent="0.55000000000000004">
      <c r="A291" s="128"/>
      <c r="B291" s="193"/>
      <c r="C291" s="194"/>
      <c r="D291" s="78"/>
      <c r="E291" s="195"/>
      <c r="F291" s="196"/>
    </row>
    <row r="292" spans="1:6" ht="125.4" customHeight="1" x14ac:dyDescent="0.55000000000000004">
      <c r="A292" s="128"/>
      <c r="B292" s="197" t="s">
        <v>848</v>
      </c>
      <c r="C292" s="194"/>
      <c r="D292" s="78"/>
      <c r="E292" s="195"/>
      <c r="F292" s="196"/>
    </row>
    <row r="293" spans="1:6" ht="125.4" customHeight="1" x14ac:dyDescent="0.55000000000000004">
      <c r="A293" s="128"/>
      <c r="B293" s="193"/>
      <c r="C293" s="194"/>
      <c r="D293" s="78"/>
      <c r="E293" s="195"/>
      <c r="F293" s="196"/>
    </row>
    <row r="294" spans="1:6" ht="125.4" customHeight="1" x14ac:dyDescent="0.55000000000000004">
      <c r="A294" s="128"/>
      <c r="B294" s="217" t="s">
        <v>1120</v>
      </c>
      <c r="C294" s="78" t="s">
        <v>1</v>
      </c>
      <c r="D294" s="78"/>
      <c r="E294" s="195"/>
      <c r="F294" s="196"/>
    </row>
    <row r="295" spans="1:6" ht="125.4" customHeight="1" x14ac:dyDescent="0.55000000000000004">
      <c r="A295" s="128"/>
      <c r="B295" s="193"/>
      <c r="C295" s="194"/>
      <c r="D295" s="78"/>
      <c r="E295" s="195"/>
      <c r="F295" s="196"/>
    </row>
    <row r="296" spans="1:6" ht="125.4" customHeight="1" x14ac:dyDescent="0.55000000000000004">
      <c r="A296" s="128"/>
      <c r="B296" s="197" t="s">
        <v>849</v>
      </c>
      <c r="C296" s="194"/>
      <c r="D296" s="78"/>
      <c r="E296" s="195"/>
      <c r="F296" s="196"/>
    </row>
    <row r="297" spans="1:6" ht="125.4" customHeight="1" x14ac:dyDescent="0.55000000000000004">
      <c r="A297" s="128"/>
      <c r="B297" s="193"/>
      <c r="C297" s="194"/>
      <c r="D297" s="78"/>
      <c r="E297" s="195"/>
      <c r="F297" s="196"/>
    </row>
    <row r="298" spans="1:6" ht="125.4" customHeight="1" x14ac:dyDescent="0.55000000000000004">
      <c r="A298" s="128"/>
      <c r="B298" s="217" t="s">
        <v>1121</v>
      </c>
      <c r="C298" s="78" t="s">
        <v>1</v>
      </c>
      <c r="D298" s="78"/>
      <c r="E298" s="195"/>
      <c r="F298" s="196"/>
    </row>
    <row r="299" spans="1:6" ht="125.4" customHeight="1" x14ac:dyDescent="0.55000000000000004">
      <c r="A299" s="128"/>
      <c r="B299" s="217"/>
      <c r="C299" s="78"/>
      <c r="D299" s="78"/>
      <c r="E299" s="195"/>
      <c r="F299" s="196"/>
    </row>
    <row r="300" spans="1:6" ht="125.4" customHeight="1" x14ac:dyDescent="0.55000000000000004">
      <c r="A300" s="128"/>
      <c r="B300" s="202" t="s">
        <v>850</v>
      </c>
      <c r="C300" s="222"/>
      <c r="D300" s="222"/>
      <c r="E300" s="223"/>
      <c r="F300" s="224"/>
    </row>
    <row r="301" spans="1:6" ht="125.4" customHeight="1" x14ac:dyDescent="0.55000000000000004">
      <c r="A301" s="128"/>
      <c r="B301" s="217"/>
      <c r="C301" s="78"/>
      <c r="D301" s="78"/>
      <c r="E301" s="195"/>
      <c r="F301" s="196"/>
    </row>
    <row r="302" spans="1:6" ht="125.4" customHeight="1" x14ac:dyDescent="0.55000000000000004">
      <c r="A302" s="128"/>
      <c r="B302" s="197" t="s">
        <v>851</v>
      </c>
      <c r="C302" s="194"/>
      <c r="D302" s="78"/>
      <c r="E302" s="195"/>
      <c r="F302" s="196"/>
    </row>
    <row r="303" spans="1:6" ht="125.4" customHeight="1" x14ac:dyDescent="0.55000000000000004">
      <c r="A303" s="128"/>
      <c r="B303" s="197"/>
      <c r="C303" s="194"/>
      <c r="D303" s="78"/>
      <c r="E303" s="195"/>
      <c r="F303" s="196"/>
    </row>
    <row r="304" spans="1:6" ht="125.4" customHeight="1" x14ac:dyDescent="0.55000000000000004">
      <c r="A304" s="128"/>
      <c r="B304" s="197" t="s">
        <v>852</v>
      </c>
      <c r="C304" s="194"/>
      <c r="D304" s="78"/>
      <c r="E304" s="195"/>
      <c r="F304" s="196"/>
    </row>
    <row r="305" spans="1:6" ht="125.4" customHeight="1" x14ac:dyDescent="0.55000000000000004">
      <c r="A305" s="128"/>
      <c r="B305" s="197" t="s">
        <v>853</v>
      </c>
      <c r="C305" s="194"/>
      <c r="D305" s="78"/>
      <c r="E305" s="195"/>
      <c r="F305" s="196"/>
    </row>
    <row r="306" spans="1:6" ht="125.4" customHeight="1" x14ac:dyDescent="0.55000000000000004">
      <c r="A306" s="128"/>
      <c r="B306" s="193"/>
      <c r="C306" s="81"/>
      <c r="D306" s="78"/>
      <c r="E306" s="195"/>
      <c r="F306" s="196"/>
    </row>
    <row r="307" spans="1:6" ht="125.4" customHeight="1" x14ac:dyDescent="0.55000000000000004">
      <c r="A307" s="128"/>
      <c r="B307" s="197" t="s">
        <v>854</v>
      </c>
      <c r="C307" s="194"/>
      <c r="D307" s="78"/>
      <c r="E307" s="195"/>
      <c r="F307" s="196"/>
    </row>
    <row r="308" spans="1:6" ht="125.4" customHeight="1" x14ac:dyDescent="0.55000000000000004">
      <c r="A308" s="128"/>
      <c r="B308" s="193"/>
      <c r="C308" s="194"/>
      <c r="D308" s="78"/>
      <c r="E308" s="195"/>
      <c r="F308" s="196"/>
    </row>
    <row r="309" spans="1:6" ht="125.4" customHeight="1" x14ac:dyDescent="0.55000000000000004">
      <c r="A309" s="128"/>
      <c r="B309" s="197" t="s">
        <v>855</v>
      </c>
      <c r="C309" s="194"/>
      <c r="D309" s="78"/>
      <c r="E309" s="195"/>
      <c r="F309" s="196"/>
    </row>
    <row r="310" spans="1:6" ht="125.4" customHeight="1" thickBot="1" x14ac:dyDescent="0.6">
      <c r="A310" s="128"/>
      <c r="B310" s="203"/>
      <c r="C310" s="204"/>
      <c r="D310" s="94"/>
      <c r="E310" s="205"/>
      <c r="F310" s="206"/>
    </row>
    <row r="311" spans="1:6" ht="125.4" customHeight="1" thickBot="1" x14ac:dyDescent="0.65">
      <c r="A311" s="128"/>
      <c r="B311" s="225" t="s">
        <v>856</v>
      </c>
      <c r="C311" s="208"/>
      <c r="D311" s="100"/>
      <c r="E311" s="209"/>
      <c r="F311" s="210">
        <f>SUM(F300)</f>
        <v>0</v>
      </c>
    </row>
    <row r="312" spans="1:6" ht="125.4" customHeight="1" x14ac:dyDescent="0.55000000000000004">
      <c r="A312" s="128"/>
      <c r="B312" s="226"/>
      <c r="C312" s="212"/>
      <c r="D312" s="105"/>
      <c r="E312" s="214"/>
      <c r="F312" s="215"/>
    </row>
    <row r="313" spans="1:6" ht="125.4" customHeight="1" x14ac:dyDescent="0.55000000000000004">
      <c r="A313" s="128"/>
      <c r="B313" s="193"/>
      <c r="C313" s="194"/>
      <c r="D313" s="78"/>
      <c r="E313" s="195"/>
      <c r="F313" s="196"/>
    </row>
    <row r="314" spans="1:6" ht="125.4" customHeight="1" x14ac:dyDescent="0.6">
      <c r="A314" s="128"/>
      <c r="B314" s="193"/>
      <c r="C314" s="194"/>
      <c r="D314" s="189"/>
      <c r="E314" s="190"/>
      <c r="F314" s="196"/>
    </row>
    <row r="315" spans="1:6" ht="125.4" customHeight="1" x14ac:dyDescent="0.55000000000000004">
      <c r="A315" s="128"/>
      <c r="B315" s="193"/>
      <c r="C315" s="194"/>
      <c r="D315" s="78"/>
      <c r="E315" s="195"/>
      <c r="F315" s="196"/>
    </row>
    <row r="316" spans="1:6" ht="125.4" customHeight="1" x14ac:dyDescent="0.55000000000000004">
      <c r="A316" s="128"/>
      <c r="B316" s="202" t="s">
        <v>857</v>
      </c>
      <c r="C316" s="194"/>
      <c r="D316" s="78"/>
      <c r="E316" s="195"/>
      <c r="F316" s="196"/>
    </row>
    <row r="317" spans="1:6" ht="125.4" customHeight="1" x14ac:dyDescent="0.55000000000000004">
      <c r="A317" s="128"/>
      <c r="B317" s="193"/>
      <c r="C317" s="194"/>
      <c r="D317" s="78"/>
      <c r="E317" s="195"/>
      <c r="F317" s="196"/>
    </row>
    <row r="318" spans="1:6" ht="125.4" customHeight="1" x14ac:dyDescent="0.55000000000000004">
      <c r="A318" s="128"/>
      <c r="B318" s="197" t="s">
        <v>858</v>
      </c>
      <c r="C318" s="194"/>
      <c r="D318" s="78"/>
      <c r="E318" s="195"/>
      <c r="F318" s="196"/>
    </row>
    <row r="319" spans="1:6" ht="125.4" customHeight="1" x14ac:dyDescent="0.55000000000000004">
      <c r="A319" s="128"/>
      <c r="B319" s="193"/>
      <c r="C319" s="194"/>
      <c r="D319" s="78"/>
      <c r="E319" s="195"/>
      <c r="F319" s="196"/>
    </row>
    <row r="320" spans="1:6" ht="125.4" customHeight="1" x14ac:dyDescent="0.55000000000000004">
      <c r="A320" s="128"/>
      <c r="B320" s="193" t="s">
        <v>1067</v>
      </c>
      <c r="C320" s="194"/>
      <c r="D320" s="78"/>
      <c r="E320" s="195"/>
      <c r="F320" s="196"/>
    </row>
    <row r="321" spans="1:6" ht="125.4" customHeight="1" x14ac:dyDescent="0.55000000000000004">
      <c r="A321" s="128"/>
      <c r="B321" s="193" t="s">
        <v>1068</v>
      </c>
      <c r="C321" s="194"/>
      <c r="D321" s="78"/>
      <c r="E321" s="195"/>
      <c r="F321" s="196"/>
    </row>
    <row r="322" spans="1:6" ht="125.4" customHeight="1" x14ac:dyDescent="0.55000000000000004">
      <c r="A322" s="128"/>
      <c r="B322" s="193" t="s">
        <v>1069</v>
      </c>
      <c r="C322" s="194"/>
      <c r="D322" s="78"/>
      <c r="E322" s="195"/>
      <c r="F322" s="196"/>
    </row>
    <row r="323" spans="1:6" ht="125.4" customHeight="1" x14ac:dyDescent="0.55000000000000004">
      <c r="A323" s="128"/>
      <c r="B323" s="193" t="s">
        <v>1070</v>
      </c>
      <c r="C323" s="194"/>
      <c r="D323" s="78"/>
      <c r="E323" s="195"/>
      <c r="F323" s="196"/>
    </row>
    <row r="324" spans="1:6" ht="125.4" customHeight="1" x14ac:dyDescent="0.55000000000000004">
      <c r="A324" s="128"/>
      <c r="B324" s="193" t="s">
        <v>1071</v>
      </c>
      <c r="C324" s="194"/>
      <c r="D324" s="78"/>
      <c r="E324" s="195"/>
      <c r="F324" s="196"/>
    </row>
    <row r="325" spans="1:6" ht="125.4" customHeight="1" x14ac:dyDescent="0.55000000000000004">
      <c r="A325" s="128"/>
      <c r="B325" s="197" t="s">
        <v>1072</v>
      </c>
      <c r="C325" s="194"/>
      <c r="D325" s="78"/>
      <c r="E325" s="195"/>
      <c r="F325" s="196"/>
    </row>
    <row r="326" spans="1:6" ht="125.4" customHeight="1" x14ac:dyDescent="0.55000000000000004">
      <c r="A326" s="128"/>
      <c r="B326" s="197" t="s">
        <v>1073</v>
      </c>
      <c r="C326" s="194"/>
      <c r="D326" s="78"/>
      <c r="E326" s="195"/>
      <c r="F326" s="196"/>
    </row>
    <row r="327" spans="1:6" ht="125.4" customHeight="1" x14ac:dyDescent="0.55000000000000004">
      <c r="A327" s="128"/>
      <c r="B327" s="197" t="s">
        <v>1074</v>
      </c>
      <c r="C327" s="194"/>
      <c r="D327" s="78"/>
      <c r="E327" s="195"/>
      <c r="F327" s="196"/>
    </row>
    <row r="328" spans="1:6" ht="125.4" customHeight="1" x14ac:dyDescent="0.55000000000000004">
      <c r="A328" s="128"/>
      <c r="B328" s="193" t="s">
        <v>1075</v>
      </c>
      <c r="C328" s="194"/>
      <c r="D328" s="78"/>
      <c r="E328" s="195"/>
      <c r="F328" s="196"/>
    </row>
    <row r="329" spans="1:6" ht="125.4" customHeight="1" x14ac:dyDescent="0.55000000000000004">
      <c r="A329" s="128"/>
      <c r="B329" s="193" t="s">
        <v>1076</v>
      </c>
      <c r="C329" s="194"/>
      <c r="D329" s="78"/>
      <c r="E329" s="195"/>
      <c r="F329" s="196"/>
    </row>
    <row r="330" spans="1:6" ht="125.4" customHeight="1" x14ac:dyDescent="0.55000000000000004">
      <c r="A330" s="128"/>
      <c r="B330" s="193"/>
      <c r="C330" s="194"/>
      <c r="D330" s="78"/>
      <c r="E330" s="195"/>
      <c r="F330" s="196"/>
    </row>
    <row r="331" spans="1:6" ht="125.4" customHeight="1" x14ac:dyDescent="0.55000000000000004">
      <c r="A331" s="128"/>
      <c r="B331" s="197" t="s">
        <v>1077</v>
      </c>
      <c r="C331" s="194"/>
      <c r="D331" s="78"/>
      <c r="E331" s="195"/>
      <c r="F331" s="196"/>
    </row>
    <row r="332" spans="1:6" ht="125.4" customHeight="1" x14ac:dyDescent="0.55000000000000004">
      <c r="A332" s="128"/>
      <c r="B332" s="193"/>
      <c r="C332" s="194"/>
      <c r="D332" s="78"/>
      <c r="E332" s="195"/>
      <c r="F332" s="196"/>
    </row>
    <row r="333" spans="1:6" ht="125.4" customHeight="1" x14ac:dyDescent="0.55000000000000004">
      <c r="A333" s="128"/>
      <c r="B333" s="193" t="s">
        <v>1078</v>
      </c>
      <c r="C333" s="194"/>
      <c r="D333" s="78"/>
      <c r="E333" s="195"/>
      <c r="F333" s="196"/>
    </row>
    <row r="334" spans="1:6" ht="125.4" customHeight="1" x14ac:dyDescent="0.55000000000000004">
      <c r="A334" s="128"/>
      <c r="B334" s="193" t="s">
        <v>1079</v>
      </c>
      <c r="C334" s="194"/>
      <c r="D334" s="78"/>
      <c r="E334" s="195"/>
      <c r="F334" s="196"/>
    </row>
    <row r="335" spans="1:6" ht="125.4" customHeight="1" x14ac:dyDescent="0.55000000000000004">
      <c r="A335" s="128"/>
      <c r="B335" s="197" t="s">
        <v>1080</v>
      </c>
      <c r="C335" s="194"/>
      <c r="D335" s="78"/>
      <c r="E335" s="195"/>
      <c r="F335" s="196"/>
    </row>
    <row r="336" spans="1:6" ht="125.4" customHeight="1" x14ac:dyDescent="0.55000000000000004">
      <c r="A336" s="128"/>
      <c r="B336" s="197" t="s">
        <v>1081</v>
      </c>
      <c r="C336" s="194"/>
      <c r="D336" s="78"/>
      <c r="E336" s="195"/>
      <c r="F336" s="196"/>
    </row>
    <row r="337" spans="1:6" ht="125.4" customHeight="1" x14ac:dyDescent="0.55000000000000004">
      <c r="A337" s="128"/>
      <c r="B337" s="193" t="s">
        <v>1082</v>
      </c>
      <c r="C337" s="194"/>
      <c r="D337" s="78"/>
      <c r="E337" s="195"/>
      <c r="F337" s="196"/>
    </row>
    <row r="338" spans="1:6" ht="125.4" customHeight="1" x14ac:dyDescent="0.55000000000000004">
      <c r="A338" s="128"/>
      <c r="B338" s="193" t="s">
        <v>1083</v>
      </c>
      <c r="C338" s="194"/>
      <c r="D338" s="78"/>
      <c r="E338" s="195"/>
      <c r="F338" s="196"/>
    </row>
    <row r="339" spans="1:6" ht="125.4" customHeight="1" x14ac:dyDescent="0.55000000000000004">
      <c r="A339" s="128"/>
      <c r="B339" s="193" t="s">
        <v>1084</v>
      </c>
      <c r="C339" s="194"/>
      <c r="D339" s="78"/>
      <c r="E339" s="195"/>
      <c r="F339" s="196"/>
    </row>
    <row r="340" spans="1:6" ht="125.4" customHeight="1" x14ac:dyDescent="0.55000000000000004">
      <c r="A340" s="128"/>
      <c r="B340" s="193" t="s">
        <v>859</v>
      </c>
      <c r="C340" s="194"/>
      <c r="D340" s="78"/>
      <c r="E340" s="195"/>
      <c r="F340" s="196"/>
    </row>
    <row r="341" spans="1:6" ht="125.4" customHeight="1" x14ac:dyDescent="0.55000000000000004">
      <c r="A341" s="128"/>
      <c r="B341" s="193" t="s">
        <v>860</v>
      </c>
      <c r="C341" s="194"/>
      <c r="D341" s="78"/>
      <c r="E341" s="195"/>
      <c r="F341" s="196"/>
    </row>
    <row r="342" spans="1:6" ht="125.4" customHeight="1" x14ac:dyDescent="0.55000000000000004">
      <c r="A342" s="128"/>
      <c r="B342" s="193"/>
      <c r="C342" s="194"/>
      <c r="D342" s="78"/>
      <c r="E342" s="195"/>
      <c r="F342" s="196"/>
    </row>
    <row r="343" spans="1:6" ht="125.4" customHeight="1" x14ac:dyDescent="0.55000000000000004">
      <c r="A343" s="128"/>
      <c r="B343" s="193"/>
      <c r="C343" s="194"/>
      <c r="D343" s="78"/>
      <c r="E343" s="195"/>
      <c r="F343" s="196"/>
    </row>
    <row r="344" spans="1:6" ht="125.4" customHeight="1" x14ac:dyDescent="0.55000000000000004">
      <c r="A344" s="128"/>
      <c r="B344" s="197" t="s">
        <v>861</v>
      </c>
      <c r="C344" s="194"/>
      <c r="D344" s="78"/>
      <c r="E344" s="195"/>
      <c r="F344" s="196"/>
    </row>
    <row r="345" spans="1:6" ht="125.4" customHeight="1" x14ac:dyDescent="0.55000000000000004">
      <c r="A345" s="128"/>
      <c r="B345" s="193"/>
      <c r="C345" s="81"/>
      <c r="D345" s="78"/>
      <c r="E345" s="195"/>
      <c r="F345" s="196"/>
    </row>
    <row r="346" spans="1:6" ht="125.4" customHeight="1" x14ac:dyDescent="0.55000000000000004">
      <c r="A346" s="128"/>
      <c r="B346" s="197" t="s">
        <v>1122</v>
      </c>
      <c r="C346" s="194"/>
      <c r="D346" s="78"/>
      <c r="E346" s="195"/>
      <c r="F346" s="196"/>
    </row>
    <row r="347" spans="1:6" ht="125.4" customHeight="1" x14ac:dyDescent="0.55000000000000004">
      <c r="A347" s="128"/>
      <c r="B347" s="197"/>
      <c r="C347" s="194"/>
      <c r="D347" s="78"/>
      <c r="E347" s="195"/>
      <c r="F347" s="196"/>
    </row>
    <row r="348" spans="1:6" ht="125.4" customHeight="1" x14ac:dyDescent="0.55000000000000004">
      <c r="A348" s="128"/>
      <c r="B348" s="193"/>
      <c r="C348" s="194"/>
      <c r="D348" s="78"/>
      <c r="E348" s="195"/>
      <c r="F348" s="196"/>
    </row>
    <row r="349" spans="1:6" ht="125.4" customHeight="1" thickBot="1" x14ac:dyDescent="0.6">
      <c r="A349" s="128"/>
      <c r="B349" s="203"/>
      <c r="C349" s="204"/>
      <c r="D349" s="94"/>
      <c r="E349" s="205"/>
      <c r="F349" s="206"/>
    </row>
    <row r="350" spans="1:6" ht="125.4" customHeight="1" thickBot="1" x14ac:dyDescent="0.65">
      <c r="A350" s="128"/>
      <c r="B350" s="225" t="s">
        <v>845</v>
      </c>
      <c r="C350" s="208"/>
      <c r="D350" s="100"/>
      <c r="E350" s="209"/>
      <c r="F350" s="210">
        <f>SUM(F315:F349)</f>
        <v>0</v>
      </c>
    </row>
    <row r="351" spans="1:6" ht="125.4" customHeight="1" x14ac:dyDescent="0.55000000000000004">
      <c r="A351" s="128"/>
      <c r="B351" s="226"/>
      <c r="C351" s="212"/>
      <c r="D351" s="105"/>
      <c r="E351" s="214"/>
      <c r="F351" s="215"/>
    </row>
    <row r="352" spans="1:6" ht="125.4" customHeight="1" x14ac:dyDescent="0.55000000000000004">
      <c r="A352" s="128"/>
      <c r="B352" s="193"/>
      <c r="C352" s="194"/>
      <c r="D352" s="78"/>
      <c r="E352" s="195"/>
      <c r="F352" s="196"/>
    </row>
    <row r="353" spans="1:6" ht="125.4" customHeight="1" x14ac:dyDescent="0.6">
      <c r="A353" s="128"/>
      <c r="B353" s="193"/>
      <c r="C353" s="194"/>
      <c r="D353" s="189"/>
      <c r="E353" s="190"/>
      <c r="F353" s="196"/>
    </row>
    <row r="354" spans="1:6" ht="125.4" customHeight="1" x14ac:dyDescent="0.55000000000000004">
      <c r="A354" s="128"/>
      <c r="B354" s="193"/>
      <c r="C354" s="194"/>
      <c r="D354" s="78"/>
      <c r="E354" s="195"/>
      <c r="F354" s="196"/>
    </row>
    <row r="355" spans="1:6" ht="125.4" customHeight="1" x14ac:dyDescent="0.55000000000000004">
      <c r="A355" s="128"/>
      <c r="B355" s="197" t="s">
        <v>862</v>
      </c>
      <c r="C355" s="194"/>
      <c r="D355" s="78"/>
      <c r="E355" s="195"/>
      <c r="F355" s="196"/>
    </row>
    <row r="356" spans="1:6" ht="125.4" customHeight="1" x14ac:dyDescent="0.55000000000000004">
      <c r="A356" s="128"/>
      <c r="B356" s="193"/>
      <c r="C356" s="194"/>
      <c r="D356" s="78"/>
      <c r="E356" s="195"/>
      <c r="F356" s="196"/>
    </row>
    <row r="357" spans="1:6" ht="125.4" customHeight="1" x14ac:dyDescent="0.55000000000000004">
      <c r="A357" s="128"/>
      <c r="B357" s="197" t="s">
        <v>1085</v>
      </c>
      <c r="C357" s="194"/>
      <c r="D357" s="78"/>
      <c r="E357" s="195"/>
      <c r="F357" s="196"/>
    </row>
    <row r="358" spans="1:6" ht="125.4" customHeight="1" x14ac:dyDescent="0.55000000000000004">
      <c r="A358" s="128"/>
      <c r="B358" s="197" t="s">
        <v>863</v>
      </c>
      <c r="C358" s="194"/>
      <c r="D358" s="78"/>
      <c r="E358" s="195"/>
      <c r="F358" s="196"/>
    </row>
    <row r="359" spans="1:6" ht="125.4" customHeight="1" x14ac:dyDescent="0.55000000000000004">
      <c r="A359" s="128"/>
      <c r="B359" s="193" t="s">
        <v>1086</v>
      </c>
      <c r="C359" s="194"/>
      <c r="D359" s="78"/>
      <c r="E359" s="195"/>
      <c r="F359" s="196"/>
    </row>
    <row r="360" spans="1:6" ht="125.4" customHeight="1" x14ac:dyDescent="0.55000000000000004">
      <c r="A360" s="128"/>
      <c r="B360" s="193" t="s">
        <v>864</v>
      </c>
      <c r="C360" s="194"/>
      <c r="D360" s="78"/>
      <c r="E360" s="195"/>
      <c r="F360" s="196"/>
    </row>
    <row r="361" spans="1:6" ht="125.4" customHeight="1" x14ac:dyDescent="0.55000000000000004">
      <c r="A361" s="128"/>
      <c r="B361" s="193" t="s">
        <v>865</v>
      </c>
      <c r="C361" s="194"/>
      <c r="D361" s="78"/>
      <c r="E361" s="195"/>
      <c r="F361" s="196"/>
    </row>
    <row r="362" spans="1:6" ht="125.4" customHeight="1" x14ac:dyDescent="0.55000000000000004">
      <c r="A362" s="128"/>
      <c r="B362" s="193" t="s">
        <v>866</v>
      </c>
      <c r="C362" s="194"/>
      <c r="D362" s="78"/>
      <c r="E362" s="195"/>
      <c r="F362" s="196"/>
    </row>
    <row r="363" spans="1:6" ht="125.4" customHeight="1" x14ac:dyDescent="0.55000000000000004">
      <c r="A363" s="128"/>
      <c r="B363" s="193" t="s">
        <v>867</v>
      </c>
      <c r="C363" s="194"/>
      <c r="D363" s="78"/>
      <c r="E363" s="195"/>
      <c r="F363" s="196"/>
    </row>
    <row r="364" spans="1:6" ht="125.4" customHeight="1" x14ac:dyDescent="0.55000000000000004">
      <c r="A364" s="128"/>
      <c r="B364" s="193" t="s">
        <v>868</v>
      </c>
      <c r="C364" s="194"/>
      <c r="D364" s="78"/>
      <c r="E364" s="195"/>
      <c r="F364" s="196"/>
    </row>
    <row r="365" spans="1:6" ht="125.4" customHeight="1" x14ac:dyDescent="0.55000000000000004">
      <c r="A365" s="128"/>
      <c r="B365" s="193" t="s">
        <v>869</v>
      </c>
      <c r="C365" s="194"/>
      <c r="D365" s="78"/>
      <c r="E365" s="195"/>
      <c r="F365" s="196"/>
    </row>
    <row r="366" spans="1:6" ht="125.4" customHeight="1" x14ac:dyDescent="0.55000000000000004">
      <c r="A366" s="128"/>
      <c r="B366" s="193" t="s">
        <v>870</v>
      </c>
      <c r="C366" s="194"/>
      <c r="D366" s="78"/>
      <c r="E366" s="195"/>
      <c r="F366" s="196"/>
    </row>
    <row r="367" spans="1:6" ht="125.4" customHeight="1" x14ac:dyDescent="0.55000000000000004">
      <c r="A367" s="128"/>
      <c r="B367" s="193" t="s">
        <v>869</v>
      </c>
      <c r="C367" s="194"/>
      <c r="D367" s="78"/>
      <c r="E367" s="195"/>
      <c r="F367" s="196"/>
    </row>
    <row r="368" spans="1:6" ht="125.4" customHeight="1" x14ac:dyDescent="0.55000000000000004">
      <c r="A368" s="128"/>
      <c r="B368" s="193"/>
      <c r="C368" s="194"/>
      <c r="D368" s="78"/>
      <c r="E368" s="195"/>
      <c r="F368" s="196"/>
    </row>
    <row r="369" spans="1:6" ht="125.4" customHeight="1" x14ac:dyDescent="0.55000000000000004">
      <c r="A369" s="128"/>
      <c r="B369" s="193" t="s">
        <v>871</v>
      </c>
      <c r="C369" s="194"/>
      <c r="D369" s="78"/>
      <c r="E369" s="195"/>
      <c r="F369" s="196"/>
    </row>
    <row r="370" spans="1:6" ht="125.4" customHeight="1" x14ac:dyDescent="0.55000000000000004">
      <c r="A370" s="128"/>
      <c r="B370" s="193" t="s">
        <v>872</v>
      </c>
      <c r="C370" s="194"/>
      <c r="D370" s="78"/>
      <c r="E370" s="195"/>
      <c r="F370" s="196"/>
    </row>
    <row r="371" spans="1:6" ht="125.4" customHeight="1" x14ac:dyDescent="0.55000000000000004">
      <c r="A371" s="128"/>
      <c r="B371" s="193" t="s">
        <v>873</v>
      </c>
      <c r="C371" s="194"/>
      <c r="D371" s="78"/>
      <c r="E371" s="195"/>
      <c r="F371" s="196"/>
    </row>
    <row r="372" spans="1:6" ht="125.4" customHeight="1" x14ac:dyDescent="0.55000000000000004">
      <c r="A372" s="128"/>
      <c r="B372" s="193" t="s">
        <v>874</v>
      </c>
      <c r="C372" s="194"/>
      <c r="D372" s="78"/>
      <c r="E372" s="195"/>
      <c r="F372" s="196"/>
    </row>
    <row r="373" spans="1:6" ht="125.4" customHeight="1" x14ac:dyDescent="0.55000000000000004">
      <c r="A373" s="128"/>
      <c r="B373" s="193" t="s">
        <v>875</v>
      </c>
      <c r="C373" s="194"/>
      <c r="D373" s="78"/>
      <c r="E373" s="195"/>
      <c r="F373" s="196"/>
    </row>
    <row r="374" spans="1:6" ht="125.4" customHeight="1" x14ac:dyDescent="0.55000000000000004">
      <c r="A374" s="128"/>
      <c r="B374" s="193"/>
      <c r="C374" s="194"/>
      <c r="D374" s="78"/>
      <c r="E374" s="195"/>
      <c r="F374" s="196"/>
    </row>
    <row r="375" spans="1:6" ht="125.4" customHeight="1" x14ac:dyDescent="0.55000000000000004">
      <c r="A375" s="128"/>
      <c r="B375" s="193" t="s">
        <v>876</v>
      </c>
      <c r="C375" s="194"/>
      <c r="D375" s="78"/>
      <c r="E375" s="195"/>
      <c r="F375" s="196"/>
    </row>
    <row r="376" spans="1:6" ht="125.4" customHeight="1" x14ac:dyDescent="0.55000000000000004">
      <c r="A376" s="128"/>
      <c r="B376" s="197" t="s">
        <v>877</v>
      </c>
      <c r="C376" s="194"/>
      <c r="D376" s="78"/>
      <c r="E376" s="195"/>
      <c r="F376" s="196"/>
    </row>
    <row r="377" spans="1:6" ht="125.4" customHeight="1" x14ac:dyDescent="0.55000000000000004">
      <c r="A377" s="128"/>
      <c r="B377" s="193" t="s">
        <v>867</v>
      </c>
      <c r="C377" s="194"/>
      <c r="D377" s="78"/>
      <c r="E377" s="195"/>
      <c r="F377" s="196"/>
    </row>
    <row r="378" spans="1:6" ht="125.4" customHeight="1" x14ac:dyDescent="0.55000000000000004">
      <c r="A378" s="128"/>
      <c r="B378" s="193" t="s">
        <v>878</v>
      </c>
      <c r="C378" s="194"/>
      <c r="D378" s="78"/>
      <c r="E378" s="195"/>
      <c r="F378" s="196"/>
    </row>
    <row r="379" spans="1:6" ht="125.4" customHeight="1" x14ac:dyDescent="0.55000000000000004">
      <c r="A379" s="128"/>
      <c r="B379" s="193" t="s">
        <v>879</v>
      </c>
      <c r="C379" s="194"/>
      <c r="D379" s="78"/>
      <c r="E379" s="195"/>
      <c r="F379" s="196"/>
    </row>
    <row r="380" spans="1:6" ht="125.4" customHeight="1" x14ac:dyDescent="0.55000000000000004">
      <c r="A380" s="128"/>
      <c r="B380" s="193" t="s">
        <v>880</v>
      </c>
      <c r="C380" s="194"/>
      <c r="D380" s="78"/>
      <c r="E380" s="195"/>
      <c r="F380" s="196"/>
    </row>
    <row r="381" spans="1:6" ht="125.4" customHeight="1" x14ac:dyDescent="0.55000000000000004">
      <c r="A381" s="128"/>
      <c r="B381" s="193"/>
      <c r="C381" s="194"/>
      <c r="D381" s="78"/>
      <c r="E381" s="195"/>
      <c r="F381" s="196"/>
    </row>
    <row r="382" spans="1:6" ht="125.4" customHeight="1" x14ac:dyDescent="0.55000000000000004">
      <c r="A382" s="128"/>
      <c r="B382" s="193" t="s">
        <v>881</v>
      </c>
      <c r="C382" s="194"/>
      <c r="D382" s="78"/>
      <c r="E382" s="195"/>
      <c r="F382" s="196"/>
    </row>
    <row r="383" spans="1:6" ht="125.4" customHeight="1" x14ac:dyDescent="0.55000000000000004">
      <c r="A383" s="128"/>
      <c r="B383" s="193" t="s">
        <v>882</v>
      </c>
      <c r="C383" s="194"/>
      <c r="D383" s="78"/>
      <c r="E383" s="195"/>
      <c r="F383" s="196"/>
    </row>
    <row r="384" spans="1:6" ht="125.4" customHeight="1" x14ac:dyDescent="0.55000000000000004">
      <c r="A384" s="128"/>
      <c r="B384" s="193" t="s">
        <v>883</v>
      </c>
      <c r="C384" s="194"/>
      <c r="D384" s="78"/>
      <c r="E384" s="195"/>
      <c r="F384" s="196"/>
    </row>
    <row r="385" spans="1:6" ht="125.4" customHeight="1" x14ac:dyDescent="0.55000000000000004">
      <c r="A385" s="128"/>
      <c r="B385" s="193" t="s">
        <v>884</v>
      </c>
      <c r="C385" s="194"/>
      <c r="D385" s="78"/>
      <c r="E385" s="195"/>
      <c r="F385" s="196"/>
    </row>
    <row r="386" spans="1:6" ht="125.4" customHeight="1" x14ac:dyDescent="0.55000000000000004">
      <c r="A386" s="128"/>
      <c r="B386" s="193" t="s">
        <v>879</v>
      </c>
      <c r="C386" s="194"/>
      <c r="D386" s="78"/>
      <c r="E386" s="195"/>
      <c r="F386" s="196"/>
    </row>
    <row r="387" spans="1:6" ht="125.4" customHeight="1" x14ac:dyDescent="0.55000000000000004">
      <c r="A387" s="128"/>
      <c r="B387" s="193" t="s">
        <v>885</v>
      </c>
      <c r="C387" s="194"/>
      <c r="D387" s="78"/>
      <c r="E387" s="195"/>
      <c r="F387" s="196"/>
    </row>
    <row r="388" spans="1:6" ht="125.4" customHeight="1" x14ac:dyDescent="0.55000000000000004">
      <c r="A388" s="128"/>
      <c r="B388" s="193"/>
      <c r="C388" s="194"/>
      <c r="D388" s="78"/>
      <c r="E388" s="195"/>
      <c r="F388" s="196"/>
    </row>
    <row r="389" spans="1:6" ht="125.4" customHeight="1" x14ac:dyDescent="0.55000000000000004">
      <c r="A389" s="128"/>
      <c r="B389" s="217" t="s">
        <v>1123</v>
      </c>
      <c r="C389" s="81" t="s">
        <v>1</v>
      </c>
      <c r="D389" s="78"/>
      <c r="E389" s="195"/>
      <c r="F389" s="196"/>
    </row>
    <row r="390" spans="1:6" ht="125.4" customHeight="1" x14ac:dyDescent="0.55000000000000004">
      <c r="A390" s="128"/>
      <c r="B390" s="193"/>
      <c r="C390" s="194"/>
      <c r="D390" s="78"/>
      <c r="E390" s="195"/>
      <c r="F390" s="196"/>
    </row>
    <row r="391" spans="1:6" ht="125.4" customHeight="1" x14ac:dyDescent="0.55000000000000004">
      <c r="A391" s="128"/>
      <c r="B391" s="217" t="s">
        <v>1124</v>
      </c>
      <c r="C391" s="81" t="s">
        <v>1</v>
      </c>
      <c r="D391" s="78"/>
      <c r="E391" s="195"/>
      <c r="F391" s="196"/>
    </row>
    <row r="392" spans="1:6" ht="125.4" customHeight="1" x14ac:dyDescent="0.55000000000000004">
      <c r="A392" s="128"/>
      <c r="B392" s="193"/>
      <c r="C392" s="194"/>
      <c r="D392" s="78"/>
      <c r="E392" s="195"/>
      <c r="F392" s="196"/>
    </row>
    <row r="393" spans="1:6" ht="125.4" customHeight="1" x14ac:dyDescent="0.55000000000000004">
      <c r="A393" s="128"/>
      <c r="B393" s="217" t="s">
        <v>1125</v>
      </c>
      <c r="C393" s="81" t="s">
        <v>1</v>
      </c>
      <c r="D393" s="78"/>
      <c r="E393" s="195"/>
      <c r="F393" s="196"/>
    </row>
    <row r="394" spans="1:6" ht="125.4" customHeight="1" x14ac:dyDescent="0.55000000000000004">
      <c r="A394" s="128"/>
      <c r="B394" s="217"/>
      <c r="C394" s="81"/>
      <c r="D394" s="78"/>
      <c r="E394" s="195"/>
      <c r="F394" s="196"/>
    </row>
    <row r="395" spans="1:6" ht="125.4" customHeight="1" x14ac:dyDescent="0.55000000000000004">
      <c r="A395" s="128"/>
      <c r="B395" s="197" t="s">
        <v>886</v>
      </c>
      <c r="C395" s="81"/>
      <c r="D395" s="78"/>
      <c r="E395" s="195"/>
      <c r="F395" s="196"/>
    </row>
    <row r="396" spans="1:6" ht="125.4" customHeight="1" x14ac:dyDescent="0.55000000000000004">
      <c r="A396" s="128"/>
      <c r="B396" s="193"/>
      <c r="C396" s="194"/>
      <c r="D396" s="78"/>
      <c r="E396" s="195"/>
      <c r="F396" s="196"/>
    </row>
    <row r="397" spans="1:6" ht="125.4" customHeight="1" x14ac:dyDescent="0.55000000000000004">
      <c r="A397" s="128"/>
      <c r="B397" s="217" t="s">
        <v>1126</v>
      </c>
      <c r="C397" s="81" t="s">
        <v>1</v>
      </c>
      <c r="D397" s="78"/>
      <c r="E397" s="195"/>
      <c r="F397" s="196"/>
    </row>
    <row r="398" spans="1:6" ht="125.4" customHeight="1" x14ac:dyDescent="0.55000000000000004">
      <c r="A398" s="128"/>
      <c r="B398" s="193"/>
      <c r="C398" s="228"/>
      <c r="D398" s="78"/>
      <c r="E398" s="195"/>
      <c r="F398" s="196"/>
    </row>
    <row r="399" spans="1:6" ht="125.4" customHeight="1" x14ac:dyDescent="0.55000000000000004">
      <c r="A399" s="128"/>
      <c r="B399" s="197" t="s">
        <v>887</v>
      </c>
      <c r="C399" s="193"/>
      <c r="D399" s="78"/>
      <c r="E399" s="195"/>
      <c r="F399" s="196"/>
    </row>
    <row r="400" spans="1:6" ht="125.4" customHeight="1" x14ac:dyDescent="0.55000000000000004">
      <c r="A400" s="128"/>
      <c r="B400" s="193"/>
      <c r="C400" s="194"/>
      <c r="D400" s="78"/>
      <c r="E400" s="195"/>
      <c r="F400" s="196"/>
    </row>
    <row r="401" spans="1:6" ht="125.4" customHeight="1" x14ac:dyDescent="0.55000000000000004">
      <c r="A401" s="128"/>
      <c r="B401" s="217" t="s">
        <v>1127</v>
      </c>
      <c r="C401" s="81" t="s">
        <v>1</v>
      </c>
      <c r="D401" s="78"/>
      <c r="E401" s="195"/>
      <c r="F401" s="196"/>
    </row>
    <row r="402" spans="1:6" ht="125.4" customHeight="1" x14ac:dyDescent="0.55000000000000004">
      <c r="A402" s="128"/>
      <c r="B402" s="193"/>
      <c r="C402" s="194"/>
      <c r="D402" s="78"/>
      <c r="E402" s="195"/>
      <c r="F402" s="196"/>
    </row>
    <row r="403" spans="1:6" ht="125.4" customHeight="1" thickBot="1" x14ac:dyDescent="0.6">
      <c r="A403" s="128"/>
      <c r="B403" s="203"/>
      <c r="C403" s="204"/>
      <c r="D403" s="94"/>
      <c r="E403" s="205"/>
      <c r="F403" s="206"/>
    </row>
    <row r="404" spans="1:6" ht="125.4" customHeight="1" thickBot="1" x14ac:dyDescent="0.65">
      <c r="A404" s="128"/>
      <c r="B404" s="225" t="s">
        <v>845</v>
      </c>
      <c r="C404" s="208"/>
      <c r="D404" s="100"/>
      <c r="E404" s="209"/>
      <c r="F404" s="210">
        <f>SUM(F389:F401)</f>
        <v>0</v>
      </c>
    </row>
    <row r="405" spans="1:6" ht="125.4" customHeight="1" x14ac:dyDescent="0.55000000000000004">
      <c r="A405" s="128"/>
      <c r="B405" s="226"/>
      <c r="C405" s="212"/>
      <c r="D405" s="105"/>
      <c r="E405" s="214"/>
      <c r="F405" s="215"/>
    </row>
    <row r="406" spans="1:6" ht="125.4" customHeight="1" x14ac:dyDescent="0.55000000000000004">
      <c r="A406" s="128"/>
      <c r="B406" s="193"/>
      <c r="C406" s="194"/>
      <c r="D406" s="78"/>
      <c r="E406" s="195"/>
      <c r="F406" s="196"/>
    </row>
    <row r="407" spans="1:6" ht="125.4" customHeight="1" x14ac:dyDescent="0.6">
      <c r="A407" s="128"/>
      <c r="B407" s="193"/>
      <c r="C407" s="194"/>
      <c r="D407" s="189"/>
      <c r="E407" s="190"/>
      <c r="F407" s="196"/>
    </row>
    <row r="408" spans="1:6" ht="125.4" customHeight="1" x14ac:dyDescent="0.55000000000000004">
      <c r="A408" s="128"/>
      <c r="B408" s="193"/>
      <c r="C408" s="194"/>
      <c r="D408" s="78"/>
      <c r="E408" s="195"/>
      <c r="F408" s="196"/>
    </row>
    <row r="409" spans="1:6" ht="125.4" customHeight="1" x14ac:dyDescent="0.55000000000000004">
      <c r="A409" s="128"/>
      <c r="B409" s="217" t="s">
        <v>888</v>
      </c>
      <c r="C409" s="194"/>
      <c r="D409" s="78"/>
      <c r="E409" s="195"/>
      <c r="F409" s="196"/>
    </row>
    <row r="410" spans="1:6" ht="125.4" customHeight="1" x14ac:dyDescent="0.55000000000000004">
      <c r="A410" s="128"/>
      <c r="B410" s="193"/>
      <c r="C410" s="194"/>
      <c r="D410" s="78"/>
      <c r="E410" s="195"/>
      <c r="F410" s="196"/>
    </row>
    <row r="411" spans="1:6" ht="125.4" customHeight="1" x14ac:dyDescent="0.55000000000000004">
      <c r="A411" s="128"/>
      <c r="B411" s="197" t="s">
        <v>889</v>
      </c>
      <c r="C411" s="194"/>
      <c r="D411" s="78"/>
      <c r="E411" s="195"/>
      <c r="F411" s="196"/>
    </row>
    <row r="412" spans="1:6" ht="125.4" customHeight="1" x14ac:dyDescent="0.55000000000000004">
      <c r="A412" s="128"/>
      <c r="B412" s="193"/>
      <c r="C412" s="194"/>
      <c r="D412" s="78"/>
      <c r="E412" s="195"/>
      <c r="F412" s="196"/>
    </row>
    <row r="413" spans="1:6" ht="125.4" customHeight="1" x14ac:dyDescent="0.55000000000000004">
      <c r="A413" s="128"/>
      <c r="B413" s="197" t="s">
        <v>890</v>
      </c>
      <c r="C413" s="81" t="s">
        <v>1</v>
      </c>
      <c r="D413" s="78"/>
      <c r="E413" s="195"/>
      <c r="F413" s="196"/>
    </row>
    <row r="414" spans="1:6" ht="125.4" customHeight="1" x14ac:dyDescent="0.55000000000000004">
      <c r="A414" s="128"/>
      <c r="B414" s="193"/>
      <c r="C414" s="194"/>
      <c r="D414" s="78"/>
      <c r="E414" s="195"/>
      <c r="F414" s="196"/>
    </row>
    <row r="415" spans="1:6" ht="125.4" customHeight="1" x14ac:dyDescent="0.55000000000000004">
      <c r="A415" s="128"/>
      <c r="B415" s="217" t="s">
        <v>1128</v>
      </c>
      <c r="C415" s="194"/>
      <c r="D415" s="78"/>
      <c r="E415" s="195"/>
      <c r="F415" s="196"/>
    </row>
    <row r="416" spans="1:6" ht="125.4" customHeight="1" x14ac:dyDescent="0.55000000000000004">
      <c r="A416" s="128"/>
      <c r="B416" s="193"/>
      <c r="C416" s="194"/>
      <c r="D416" s="78"/>
      <c r="E416" s="195"/>
      <c r="F416" s="196"/>
    </row>
    <row r="417" spans="1:6" ht="125.4" customHeight="1" x14ac:dyDescent="0.55000000000000004">
      <c r="A417" s="128"/>
      <c r="B417" s="197" t="s">
        <v>891</v>
      </c>
      <c r="C417" s="194"/>
      <c r="D417" s="78"/>
      <c r="E417" s="195"/>
      <c r="F417" s="196"/>
    </row>
    <row r="418" spans="1:6" ht="125.4" customHeight="1" x14ac:dyDescent="0.55000000000000004">
      <c r="A418" s="128"/>
      <c r="B418" s="193"/>
      <c r="C418" s="194"/>
      <c r="D418" s="78"/>
      <c r="E418" s="195"/>
      <c r="F418" s="196"/>
    </row>
    <row r="419" spans="1:6" ht="125.4" customHeight="1" x14ac:dyDescent="0.55000000000000004">
      <c r="A419" s="128"/>
      <c r="B419" s="197" t="s">
        <v>892</v>
      </c>
      <c r="C419" s="194"/>
      <c r="D419" s="78"/>
      <c r="E419" s="195"/>
      <c r="F419" s="196"/>
    </row>
    <row r="420" spans="1:6" ht="125.4" customHeight="1" x14ac:dyDescent="0.55000000000000004">
      <c r="A420" s="128"/>
      <c r="B420" s="193"/>
      <c r="C420" s="194"/>
      <c r="D420" s="78"/>
      <c r="E420" s="195"/>
      <c r="F420" s="196"/>
    </row>
    <row r="421" spans="1:6" ht="125.4" customHeight="1" x14ac:dyDescent="0.55000000000000004">
      <c r="A421" s="128"/>
      <c r="B421" s="197" t="s">
        <v>1129</v>
      </c>
      <c r="C421" s="81" t="s">
        <v>1</v>
      </c>
      <c r="D421" s="78"/>
      <c r="E421" s="195"/>
      <c r="F421" s="196"/>
    </row>
    <row r="422" spans="1:6" ht="125.4" customHeight="1" x14ac:dyDescent="0.55000000000000004">
      <c r="A422" s="128"/>
      <c r="B422" s="197"/>
      <c r="C422" s="194"/>
      <c r="D422" s="78"/>
      <c r="E422" s="195"/>
      <c r="F422" s="196"/>
    </row>
    <row r="423" spans="1:6" ht="125.4" customHeight="1" x14ac:dyDescent="0.55000000000000004">
      <c r="A423" s="128"/>
      <c r="B423" s="197" t="s">
        <v>893</v>
      </c>
      <c r="C423" s="81"/>
      <c r="D423" s="81"/>
      <c r="E423" s="219"/>
      <c r="F423" s="199"/>
    </row>
    <row r="424" spans="1:6" ht="125.4" customHeight="1" x14ac:dyDescent="0.55000000000000004">
      <c r="A424" s="128"/>
      <c r="B424" s="197"/>
      <c r="C424" s="194"/>
      <c r="D424" s="78"/>
      <c r="E424" s="195"/>
      <c r="F424" s="196"/>
    </row>
    <row r="425" spans="1:6" ht="125.4" customHeight="1" x14ac:dyDescent="0.55000000000000004">
      <c r="A425" s="128"/>
      <c r="B425" s="197"/>
      <c r="C425" s="194"/>
      <c r="D425" s="78"/>
      <c r="E425" s="195"/>
      <c r="F425" s="196"/>
    </row>
    <row r="426" spans="1:6" ht="125.4" customHeight="1" x14ac:dyDescent="0.55000000000000004">
      <c r="A426" s="128"/>
      <c r="B426" s="197"/>
      <c r="C426" s="194"/>
      <c r="D426" s="78"/>
      <c r="E426" s="195"/>
      <c r="F426" s="196"/>
    </row>
    <row r="427" spans="1:6" ht="125.4" customHeight="1" x14ac:dyDescent="0.55000000000000004">
      <c r="A427" s="128"/>
      <c r="B427" s="217" t="s">
        <v>1130</v>
      </c>
      <c r="C427" s="81" t="s">
        <v>1</v>
      </c>
      <c r="D427" s="78"/>
      <c r="E427" s="195"/>
      <c r="F427" s="196"/>
    </row>
    <row r="428" spans="1:6" ht="125.4" customHeight="1" x14ac:dyDescent="0.55000000000000004">
      <c r="A428" s="128"/>
      <c r="B428" s="217"/>
      <c r="C428" s="81"/>
      <c r="D428" s="78"/>
      <c r="E428" s="195"/>
      <c r="F428" s="196"/>
    </row>
    <row r="429" spans="1:6" ht="125.4" customHeight="1" x14ac:dyDescent="0.55000000000000004">
      <c r="A429" s="128"/>
      <c r="B429" s="197" t="s">
        <v>894</v>
      </c>
      <c r="C429" s="81" t="s">
        <v>1</v>
      </c>
      <c r="D429" s="78"/>
      <c r="E429" s="195"/>
      <c r="F429" s="196"/>
    </row>
    <row r="430" spans="1:6" ht="125.4" customHeight="1" x14ac:dyDescent="0.55000000000000004">
      <c r="A430" s="128"/>
      <c r="B430" s="193"/>
      <c r="C430" s="194"/>
      <c r="D430" s="78"/>
      <c r="E430" s="195"/>
      <c r="F430" s="196"/>
    </row>
    <row r="431" spans="1:6" ht="125.4" customHeight="1" x14ac:dyDescent="0.55000000000000004">
      <c r="A431" s="128"/>
      <c r="B431" s="217" t="s">
        <v>1131</v>
      </c>
      <c r="C431" s="81" t="s">
        <v>1</v>
      </c>
      <c r="D431" s="78"/>
      <c r="E431" s="195"/>
      <c r="F431" s="196"/>
    </row>
    <row r="432" spans="1:6" ht="125.4" customHeight="1" x14ac:dyDescent="0.55000000000000004">
      <c r="A432" s="128"/>
      <c r="B432" s="193"/>
      <c r="C432" s="228"/>
      <c r="D432" s="78"/>
      <c r="E432" s="195"/>
      <c r="F432" s="196"/>
    </row>
    <row r="433" spans="1:6" ht="125.4" customHeight="1" x14ac:dyDescent="0.55000000000000004">
      <c r="A433" s="128"/>
      <c r="B433" s="197" t="s">
        <v>895</v>
      </c>
      <c r="C433" s="193"/>
      <c r="D433" s="78"/>
      <c r="E433" s="195"/>
      <c r="F433" s="196"/>
    </row>
    <row r="434" spans="1:6" ht="125.4" customHeight="1" x14ac:dyDescent="0.55000000000000004">
      <c r="A434" s="128"/>
      <c r="B434" s="193"/>
      <c r="C434" s="194"/>
      <c r="D434" s="78"/>
      <c r="E434" s="195"/>
      <c r="F434" s="196"/>
    </row>
    <row r="435" spans="1:6" ht="125.4" customHeight="1" x14ac:dyDescent="0.55000000000000004">
      <c r="A435" s="128"/>
      <c r="B435" s="197" t="s">
        <v>896</v>
      </c>
      <c r="C435" s="194"/>
      <c r="D435" s="78"/>
      <c r="E435" s="195"/>
      <c r="F435" s="196"/>
    </row>
    <row r="436" spans="1:6" ht="125.4" customHeight="1" x14ac:dyDescent="0.55000000000000004">
      <c r="A436" s="128"/>
      <c r="B436" s="197"/>
      <c r="C436" s="194"/>
      <c r="D436" s="78"/>
      <c r="E436" s="195"/>
      <c r="F436" s="196"/>
    </row>
    <row r="437" spans="1:6" ht="125.4" customHeight="1" thickBot="1" x14ac:dyDescent="0.6">
      <c r="A437" s="128"/>
      <c r="B437" s="229"/>
      <c r="C437" s="204"/>
      <c r="D437" s="94"/>
      <c r="E437" s="205"/>
      <c r="F437" s="206"/>
    </row>
    <row r="438" spans="1:6" ht="125.4" customHeight="1" thickBot="1" x14ac:dyDescent="0.65">
      <c r="A438" s="128"/>
      <c r="B438" s="225" t="s">
        <v>845</v>
      </c>
      <c r="C438" s="208"/>
      <c r="D438" s="100"/>
      <c r="E438" s="209"/>
      <c r="F438" s="210">
        <f>SUM(F423:F437)</f>
        <v>0</v>
      </c>
    </row>
    <row r="439" spans="1:6" ht="125.4" customHeight="1" x14ac:dyDescent="0.55000000000000004">
      <c r="A439" s="128"/>
      <c r="B439" s="226"/>
      <c r="C439" s="230"/>
      <c r="D439" s="105"/>
      <c r="E439" s="214"/>
      <c r="F439" s="215"/>
    </row>
    <row r="440" spans="1:6" ht="125.4" customHeight="1" x14ac:dyDescent="0.55000000000000004">
      <c r="A440" s="128"/>
      <c r="B440" s="197" t="s">
        <v>897</v>
      </c>
      <c r="C440" s="81"/>
      <c r="D440" s="78"/>
      <c r="E440" s="195"/>
      <c r="F440" s="196"/>
    </row>
    <row r="441" spans="1:6" ht="125.4" customHeight="1" x14ac:dyDescent="0.55000000000000004">
      <c r="A441" s="128"/>
      <c r="B441" s="197"/>
      <c r="C441" s="194"/>
      <c r="D441" s="78"/>
      <c r="E441" s="195"/>
      <c r="F441" s="196"/>
    </row>
    <row r="442" spans="1:6" ht="125.4" customHeight="1" x14ac:dyDescent="0.55000000000000004">
      <c r="A442" s="128"/>
      <c r="B442" s="217" t="s">
        <v>1132</v>
      </c>
      <c r="C442" s="81" t="s">
        <v>1</v>
      </c>
      <c r="D442" s="78"/>
      <c r="E442" s="195"/>
      <c r="F442" s="196"/>
    </row>
    <row r="443" spans="1:6" ht="125.4" customHeight="1" x14ac:dyDescent="0.55000000000000004">
      <c r="A443" s="128"/>
      <c r="B443" s="193"/>
      <c r="C443" s="194"/>
      <c r="D443" s="78"/>
      <c r="E443" s="195"/>
      <c r="F443" s="196"/>
    </row>
    <row r="444" spans="1:6" ht="125.4" customHeight="1" x14ac:dyDescent="0.55000000000000004">
      <c r="A444" s="128"/>
      <c r="B444" s="197" t="s">
        <v>898</v>
      </c>
      <c r="C444" s="81"/>
      <c r="D444" s="78"/>
      <c r="E444" s="195"/>
      <c r="F444" s="196"/>
    </row>
    <row r="445" spans="1:6" ht="125.4" customHeight="1" x14ac:dyDescent="0.55000000000000004">
      <c r="A445" s="128"/>
      <c r="B445" s="197"/>
      <c r="C445" s="194"/>
      <c r="D445" s="78"/>
      <c r="E445" s="195"/>
      <c r="F445" s="196"/>
    </row>
    <row r="446" spans="1:6" ht="125.4" customHeight="1" x14ac:dyDescent="0.55000000000000004">
      <c r="A446" s="128"/>
      <c r="B446" s="217" t="s">
        <v>1133</v>
      </c>
      <c r="C446" s="81" t="s">
        <v>1</v>
      </c>
      <c r="D446" s="78"/>
      <c r="E446" s="195"/>
      <c r="F446" s="196"/>
    </row>
    <row r="447" spans="1:6" ht="125.4" customHeight="1" x14ac:dyDescent="0.55000000000000004">
      <c r="A447" s="128"/>
      <c r="B447" s="193"/>
      <c r="C447" s="194"/>
      <c r="D447" s="78"/>
      <c r="E447" s="195"/>
      <c r="F447" s="196"/>
    </row>
    <row r="448" spans="1:6" ht="125.4" customHeight="1" x14ac:dyDescent="0.55000000000000004">
      <c r="A448" s="128"/>
      <c r="B448" s="217" t="s">
        <v>1134</v>
      </c>
      <c r="C448" s="81" t="s">
        <v>1</v>
      </c>
      <c r="D448" s="78"/>
      <c r="E448" s="195"/>
      <c r="F448" s="196"/>
    </row>
    <row r="449" spans="1:6" ht="125.4" customHeight="1" x14ac:dyDescent="0.55000000000000004">
      <c r="A449" s="128"/>
      <c r="B449" s="193"/>
      <c r="C449" s="194"/>
      <c r="D449" s="78"/>
      <c r="E449" s="195"/>
      <c r="F449" s="196"/>
    </row>
    <row r="450" spans="1:6" ht="125.4" customHeight="1" x14ac:dyDescent="0.55000000000000004">
      <c r="A450" s="128"/>
      <c r="B450" s="217" t="s">
        <v>1135</v>
      </c>
      <c r="C450" s="81" t="s">
        <v>1</v>
      </c>
      <c r="D450" s="78"/>
      <c r="E450" s="195"/>
      <c r="F450" s="196"/>
    </row>
    <row r="451" spans="1:6" ht="125.4" customHeight="1" x14ac:dyDescent="0.55000000000000004">
      <c r="A451" s="128"/>
      <c r="B451" s="193"/>
      <c r="C451" s="194"/>
      <c r="D451" s="78"/>
      <c r="E451" s="195"/>
      <c r="F451" s="196"/>
    </row>
    <row r="452" spans="1:6" ht="125.4" customHeight="1" x14ac:dyDescent="0.55000000000000004">
      <c r="A452" s="128"/>
      <c r="B452" s="217" t="s">
        <v>1136</v>
      </c>
      <c r="C452" s="81" t="s">
        <v>1</v>
      </c>
      <c r="D452" s="78"/>
      <c r="E452" s="195"/>
      <c r="F452" s="196"/>
    </row>
    <row r="453" spans="1:6" ht="125.4" customHeight="1" x14ac:dyDescent="0.55000000000000004">
      <c r="A453" s="128"/>
      <c r="B453" s="217"/>
      <c r="C453" s="81"/>
      <c r="D453" s="78"/>
      <c r="E453" s="195"/>
      <c r="F453" s="196"/>
    </row>
    <row r="454" spans="1:6" ht="125.4" customHeight="1" x14ac:dyDescent="0.55000000000000004">
      <c r="A454" s="128"/>
      <c r="B454" s="197" t="s">
        <v>899</v>
      </c>
      <c r="C454" s="81"/>
      <c r="D454" s="78"/>
      <c r="E454" s="195"/>
      <c r="F454" s="196"/>
    </row>
    <row r="455" spans="1:6" ht="125.4" customHeight="1" x14ac:dyDescent="0.55000000000000004">
      <c r="A455" s="128"/>
      <c r="B455" s="193"/>
      <c r="C455" s="194"/>
      <c r="D455" s="78"/>
      <c r="E455" s="195"/>
      <c r="F455" s="196"/>
    </row>
    <row r="456" spans="1:6" ht="125.4" customHeight="1" x14ac:dyDescent="0.55000000000000004">
      <c r="A456" s="128"/>
      <c r="B456" s="217" t="s">
        <v>1137</v>
      </c>
      <c r="C456" s="81" t="s">
        <v>1</v>
      </c>
      <c r="D456" s="78"/>
      <c r="E456" s="195"/>
      <c r="F456" s="196"/>
    </row>
    <row r="457" spans="1:6" ht="125.4" customHeight="1" x14ac:dyDescent="0.55000000000000004">
      <c r="A457" s="128"/>
      <c r="B457" s="193"/>
      <c r="C457" s="194"/>
      <c r="D457" s="78"/>
      <c r="E457" s="195"/>
      <c r="F457" s="196"/>
    </row>
    <row r="458" spans="1:6" ht="125.4" customHeight="1" x14ac:dyDescent="0.55000000000000004">
      <c r="A458" s="128"/>
      <c r="B458" s="217" t="s">
        <v>1138</v>
      </c>
      <c r="C458" s="81" t="s">
        <v>1</v>
      </c>
      <c r="D458" s="78"/>
      <c r="E458" s="195"/>
      <c r="F458" s="196"/>
    </row>
    <row r="459" spans="1:6" ht="125.4" customHeight="1" x14ac:dyDescent="0.55000000000000004">
      <c r="A459" s="128"/>
      <c r="B459" s="193"/>
      <c r="C459" s="194"/>
      <c r="D459" s="78"/>
      <c r="E459" s="195"/>
      <c r="F459" s="196"/>
    </row>
    <row r="460" spans="1:6" ht="125.4" customHeight="1" x14ac:dyDescent="0.55000000000000004">
      <c r="A460" s="128"/>
      <c r="B460" s="217" t="s">
        <v>1139</v>
      </c>
      <c r="C460" s="81" t="s">
        <v>1</v>
      </c>
      <c r="D460" s="78"/>
      <c r="E460" s="195"/>
      <c r="F460" s="196"/>
    </row>
    <row r="461" spans="1:6" ht="125.4" customHeight="1" x14ac:dyDescent="0.55000000000000004">
      <c r="A461" s="128"/>
      <c r="B461" s="193"/>
      <c r="C461" s="194"/>
      <c r="D461" s="78"/>
      <c r="E461" s="195"/>
      <c r="F461" s="196"/>
    </row>
    <row r="462" spans="1:6" ht="125.4" customHeight="1" x14ac:dyDescent="0.55000000000000004">
      <c r="A462" s="128"/>
      <c r="B462" s="217" t="s">
        <v>1140</v>
      </c>
      <c r="C462" s="81" t="s">
        <v>1</v>
      </c>
      <c r="D462" s="78"/>
      <c r="E462" s="195"/>
      <c r="F462" s="196"/>
    </row>
    <row r="463" spans="1:6" ht="125.4" customHeight="1" x14ac:dyDescent="0.55000000000000004">
      <c r="A463" s="128"/>
      <c r="B463" s="193"/>
      <c r="C463" s="193"/>
      <c r="D463" s="78"/>
      <c r="E463" s="195"/>
      <c r="F463" s="196"/>
    </row>
    <row r="464" spans="1:6" ht="125.4" customHeight="1" x14ac:dyDescent="0.55000000000000004">
      <c r="A464" s="128"/>
      <c r="B464" s="217" t="s">
        <v>1141</v>
      </c>
      <c r="C464" s="81" t="s">
        <v>900</v>
      </c>
      <c r="D464" s="78"/>
      <c r="E464" s="195"/>
      <c r="F464" s="196"/>
    </row>
    <row r="465" spans="1:6" ht="125.4" customHeight="1" x14ac:dyDescent="0.55000000000000004">
      <c r="A465" s="128"/>
      <c r="B465" s="193"/>
      <c r="C465" s="194"/>
      <c r="D465" s="78"/>
      <c r="E465" s="195"/>
      <c r="F465" s="196"/>
    </row>
    <row r="466" spans="1:6" ht="125.4" customHeight="1" x14ac:dyDescent="0.55000000000000004">
      <c r="A466" s="128"/>
      <c r="B466" s="202" t="s">
        <v>1142</v>
      </c>
      <c r="C466" s="81" t="s">
        <v>1</v>
      </c>
      <c r="D466" s="78"/>
      <c r="E466" s="195"/>
      <c r="F466" s="196"/>
    </row>
    <row r="467" spans="1:6" ht="125.4" customHeight="1" thickBot="1" x14ac:dyDescent="0.6">
      <c r="A467" s="128"/>
      <c r="B467" s="203"/>
      <c r="C467" s="204"/>
      <c r="D467" s="94"/>
      <c r="E467" s="205"/>
      <c r="F467" s="206"/>
    </row>
    <row r="468" spans="1:6" ht="125.4" customHeight="1" thickBot="1" x14ac:dyDescent="0.6">
      <c r="A468" s="128"/>
      <c r="B468" s="225" t="s">
        <v>901</v>
      </c>
      <c r="C468" s="208"/>
      <c r="D468" s="100"/>
      <c r="E468" s="209"/>
      <c r="F468" s="231">
        <f>SUM(F440:F466)</f>
        <v>0</v>
      </c>
    </row>
    <row r="469" spans="1:6" ht="125.4" customHeight="1" x14ac:dyDescent="0.55000000000000004">
      <c r="A469" s="128"/>
      <c r="B469" s="226"/>
      <c r="C469" s="212"/>
      <c r="D469" s="105"/>
      <c r="E469" s="214"/>
      <c r="F469" s="215"/>
    </row>
    <row r="470" spans="1:6" ht="125.4" customHeight="1" x14ac:dyDescent="0.55000000000000004">
      <c r="A470" s="128"/>
      <c r="B470" s="201" t="s">
        <v>902</v>
      </c>
      <c r="C470" s="194"/>
      <c r="D470" s="78"/>
      <c r="E470" s="195"/>
      <c r="F470" s="196"/>
    </row>
    <row r="471" spans="1:6" ht="125.4" customHeight="1" x14ac:dyDescent="0.55000000000000004">
      <c r="A471" s="128"/>
      <c r="B471" s="193"/>
      <c r="C471" s="194"/>
      <c r="D471" s="78"/>
      <c r="E471" s="195"/>
      <c r="F471" s="196"/>
    </row>
    <row r="472" spans="1:6" ht="125.4" customHeight="1" x14ac:dyDescent="0.55000000000000004">
      <c r="A472" s="128"/>
      <c r="B472" s="217" t="s">
        <v>1087</v>
      </c>
      <c r="C472" s="194"/>
      <c r="D472" s="78"/>
      <c r="E472" s="195"/>
      <c r="F472" s="196"/>
    </row>
    <row r="473" spans="1:6" ht="125.4" customHeight="1" x14ac:dyDescent="0.55000000000000004">
      <c r="A473" s="128"/>
      <c r="B473" s="193"/>
      <c r="C473" s="194"/>
      <c r="D473" s="78"/>
      <c r="E473" s="195"/>
      <c r="F473" s="196"/>
    </row>
    <row r="474" spans="1:6" ht="125.4" customHeight="1" x14ac:dyDescent="0.55000000000000004">
      <c r="A474" s="128"/>
      <c r="B474" s="217" t="s">
        <v>1143</v>
      </c>
      <c r="C474" s="81" t="s">
        <v>1</v>
      </c>
      <c r="D474" s="78"/>
      <c r="E474" s="195"/>
      <c r="F474" s="196"/>
    </row>
    <row r="475" spans="1:6" ht="125.4" customHeight="1" x14ac:dyDescent="0.55000000000000004">
      <c r="A475" s="128"/>
      <c r="B475" s="193"/>
      <c r="C475" s="194"/>
      <c r="D475" s="78"/>
      <c r="E475" s="195"/>
      <c r="F475" s="196"/>
    </row>
    <row r="476" spans="1:6" ht="125.4" customHeight="1" x14ac:dyDescent="0.55000000000000004">
      <c r="A476" s="128"/>
      <c r="B476" s="217" t="s">
        <v>1088</v>
      </c>
      <c r="C476" s="194"/>
      <c r="D476" s="78"/>
      <c r="E476" s="195"/>
      <c r="F476" s="196"/>
    </row>
    <row r="477" spans="1:6" ht="125.4" customHeight="1" x14ac:dyDescent="0.55000000000000004">
      <c r="A477" s="128"/>
      <c r="B477" s="193"/>
      <c r="C477" s="194"/>
      <c r="D477" s="78"/>
      <c r="E477" s="195"/>
      <c r="F477" s="196"/>
    </row>
    <row r="478" spans="1:6" ht="125.4" customHeight="1" x14ac:dyDescent="0.55000000000000004">
      <c r="A478" s="128"/>
      <c r="B478" s="217" t="s">
        <v>1144</v>
      </c>
      <c r="C478" s="81" t="s">
        <v>1</v>
      </c>
      <c r="D478" s="78"/>
      <c r="E478" s="195"/>
      <c r="F478" s="196"/>
    </row>
    <row r="479" spans="1:6" ht="125.4" customHeight="1" x14ac:dyDescent="0.55000000000000004">
      <c r="A479" s="128"/>
      <c r="B479" s="193"/>
      <c r="C479" s="194"/>
      <c r="D479" s="78"/>
      <c r="E479" s="195"/>
      <c r="F479" s="196"/>
    </row>
    <row r="480" spans="1:6" ht="125.4" customHeight="1" x14ac:dyDescent="0.55000000000000004">
      <c r="A480" s="128"/>
      <c r="B480" s="217" t="s">
        <v>1145</v>
      </c>
      <c r="C480" s="81" t="s">
        <v>1</v>
      </c>
      <c r="D480" s="78"/>
      <c r="E480" s="195"/>
      <c r="F480" s="196"/>
    </row>
    <row r="481" spans="1:6" ht="125.4" customHeight="1" x14ac:dyDescent="0.55000000000000004">
      <c r="A481" s="128"/>
      <c r="B481" s="193"/>
      <c r="C481" s="194"/>
      <c r="D481" s="78"/>
      <c r="E481" s="195"/>
      <c r="F481" s="196"/>
    </row>
    <row r="482" spans="1:6" ht="125.4" customHeight="1" x14ac:dyDescent="0.55000000000000004">
      <c r="A482" s="128"/>
      <c r="B482" s="197" t="s">
        <v>903</v>
      </c>
      <c r="C482" s="194"/>
      <c r="D482" s="78"/>
      <c r="E482" s="195"/>
      <c r="F482" s="196"/>
    </row>
    <row r="483" spans="1:6" ht="125.4" customHeight="1" x14ac:dyDescent="0.55000000000000004">
      <c r="A483" s="128"/>
      <c r="B483" s="193"/>
      <c r="C483" s="194"/>
      <c r="D483" s="78"/>
      <c r="E483" s="195"/>
      <c r="F483" s="196"/>
    </row>
    <row r="484" spans="1:6" ht="125.4" customHeight="1" x14ac:dyDescent="0.55000000000000004">
      <c r="A484" s="128"/>
      <c r="B484" s="197" t="s">
        <v>904</v>
      </c>
      <c r="C484" s="194"/>
      <c r="D484" s="78"/>
      <c r="E484" s="195"/>
      <c r="F484" s="196"/>
    </row>
    <row r="485" spans="1:6" ht="125.4" customHeight="1" x14ac:dyDescent="0.55000000000000004">
      <c r="A485" s="128"/>
      <c r="B485" s="193"/>
      <c r="C485" s="194"/>
      <c r="D485" s="78"/>
      <c r="E485" s="195"/>
      <c r="F485" s="196"/>
    </row>
    <row r="486" spans="1:6" ht="125.4" customHeight="1" x14ac:dyDescent="0.55000000000000004">
      <c r="A486" s="128"/>
      <c r="B486" s="193" t="s">
        <v>905</v>
      </c>
      <c r="C486" s="81"/>
      <c r="D486" s="78"/>
      <c r="E486" s="195"/>
      <c r="F486" s="196"/>
    </row>
    <row r="487" spans="1:6" ht="125.4" customHeight="1" x14ac:dyDescent="0.55000000000000004">
      <c r="A487" s="128"/>
      <c r="B487" s="193"/>
      <c r="C487" s="194"/>
      <c r="D487" s="78"/>
      <c r="E487" s="195"/>
      <c r="F487" s="196"/>
    </row>
    <row r="488" spans="1:6" ht="125.4" customHeight="1" x14ac:dyDescent="0.55000000000000004">
      <c r="A488" s="128"/>
      <c r="B488" s="193" t="s">
        <v>906</v>
      </c>
      <c r="C488" s="194"/>
      <c r="D488" s="78"/>
      <c r="E488" s="195"/>
      <c r="F488" s="196"/>
    </row>
    <row r="489" spans="1:6" ht="125.4" customHeight="1" x14ac:dyDescent="0.55000000000000004">
      <c r="A489" s="128"/>
      <c r="B489" s="193"/>
      <c r="C489" s="194"/>
      <c r="D489" s="78"/>
      <c r="E489" s="195"/>
      <c r="F489" s="196"/>
    </row>
    <row r="490" spans="1:6" ht="125.4" customHeight="1" x14ac:dyDescent="0.55000000000000004">
      <c r="A490" s="128"/>
      <c r="B490" s="197" t="s">
        <v>907</v>
      </c>
      <c r="C490" s="194"/>
      <c r="D490" s="78"/>
      <c r="E490" s="195"/>
      <c r="F490" s="196"/>
    </row>
    <row r="491" spans="1:6" ht="125.4" customHeight="1" x14ac:dyDescent="0.55000000000000004">
      <c r="A491" s="128"/>
      <c r="B491" s="193"/>
      <c r="C491" s="194"/>
      <c r="D491" s="78"/>
      <c r="E491" s="195"/>
      <c r="F491" s="196"/>
    </row>
    <row r="492" spans="1:6" ht="125.4" customHeight="1" x14ac:dyDescent="0.55000000000000004">
      <c r="A492" s="128"/>
      <c r="B492" s="217" t="s">
        <v>1146</v>
      </c>
      <c r="C492" s="81" t="s">
        <v>1</v>
      </c>
      <c r="D492" s="78"/>
      <c r="E492" s="195"/>
      <c r="F492" s="196"/>
    </row>
    <row r="493" spans="1:6" ht="125.4" customHeight="1" x14ac:dyDescent="0.55000000000000004">
      <c r="A493" s="128"/>
      <c r="B493" s="193"/>
      <c r="C493" s="194"/>
      <c r="D493" s="78"/>
      <c r="E493" s="195"/>
      <c r="F493" s="196"/>
    </row>
    <row r="494" spans="1:6" ht="125.4" customHeight="1" x14ac:dyDescent="0.55000000000000004">
      <c r="A494" s="128"/>
      <c r="B494" s="197" t="s">
        <v>908</v>
      </c>
      <c r="C494" s="194"/>
      <c r="D494" s="78"/>
      <c r="E494" s="195"/>
      <c r="F494" s="196"/>
    </row>
    <row r="495" spans="1:6" ht="125.4" customHeight="1" x14ac:dyDescent="0.55000000000000004">
      <c r="A495" s="128"/>
      <c r="B495" s="193"/>
      <c r="C495" s="194"/>
      <c r="D495" s="78"/>
      <c r="E495" s="195"/>
      <c r="F495" s="196"/>
    </row>
    <row r="496" spans="1:6" ht="125.4" customHeight="1" x14ac:dyDescent="0.55000000000000004">
      <c r="A496" s="128"/>
      <c r="B496" s="217" t="s">
        <v>1089</v>
      </c>
      <c r="C496" s="194"/>
      <c r="D496" s="78"/>
      <c r="E496" s="195"/>
      <c r="F496" s="196"/>
    </row>
    <row r="497" spans="1:6" ht="125.4" customHeight="1" x14ac:dyDescent="0.55000000000000004">
      <c r="A497" s="128"/>
      <c r="B497" s="193"/>
      <c r="C497" s="194"/>
      <c r="D497" s="78"/>
      <c r="E497" s="195"/>
      <c r="F497" s="196"/>
    </row>
    <row r="498" spans="1:6" ht="125.4" customHeight="1" x14ac:dyDescent="0.55000000000000004">
      <c r="A498" s="128"/>
      <c r="B498" s="217" t="s">
        <v>1147</v>
      </c>
      <c r="C498" s="81" t="s">
        <v>1</v>
      </c>
      <c r="D498" s="78"/>
      <c r="E498" s="195"/>
      <c r="F498" s="196"/>
    </row>
    <row r="499" spans="1:6" ht="125.4" customHeight="1" x14ac:dyDescent="0.55000000000000004">
      <c r="A499" s="128"/>
      <c r="B499" s="217"/>
      <c r="C499" s="81"/>
      <c r="D499" s="78"/>
      <c r="E499" s="195"/>
      <c r="F499" s="196"/>
    </row>
    <row r="500" spans="1:6" ht="125.4" customHeight="1" x14ac:dyDescent="0.55000000000000004">
      <c r="A500" s="128"/>
      <c r="B500" s="218" t="s">
        <v>909</v>
      </c>
      <c r="C500" s="81"/>
      <c r="D500" s="222"/>
      <c r="E500" s="223"/>
      <c r="F500" s="224"/>
    </row>
    <row r="501" spans="1:6" ht="125.4" customHeight="1" x14ac:dyDescent="0.55000000000000004">
      <c r="A501" s="128"/>
      <c r="B501" s="193"/>
      <c r="C501" s="194"/>
      <c r="D501" s="78"/>
      <c r="E501" s="195"/>
      <c r="F501" s="196"/>
    </row>
    <row r="502" spans="1:6" ht="125.4" customHeight="1" x14ac:dyDescent="0.55000000000000004">
      <c r="A502" s="128"/>
      <c r="B502" s="217" t="s">
        <v>1148</v>
      </c>
      <c r="C502" s="81" t="s">
        <v>1</v>
      </c>
      <c r="D502" s="78"/>
      <c r="E502" s="195"/>
      <c r="F502" s="196"/>
    </row>
    <row r="503" spans="1:6" ht="125.4" customHeight="1" x14ac:dyDescent="0.55000000000000004">
      <c r="A503" s="128"/>
      <c r="B503" s="218" t="s">
        <v>910</v>
      </c>
      <c r="C503" s="81" t="s">
        <v>719</v>
      </c>
      <c r="D503" s="222">
        <v>1</v>
      </c>
      <c r="E503" s="223">
        <v>100000</v>
      </c>
      <c r="F503" s="224">
        <f>E503*D503</f>
        <v>100000</v>
      </c>
    </row>
    <row r="504" spans="1:6" ht="125.4" customHeight="1" x14ac:dyDescent="0.55000000000000004">
      <c r="A504" s="128"/>
      <c r="B504" s="217" t="s">
        <v>1149</v>
      </c>
      <c r="C504" s="81" t="s">
        <v>1</v>
      </c>
      <c r="D504" s="78"/>
      <c r="E504" s="195"/>
      <c r="F504" s="196"/>
    </row>
    <row r="505" spans="1:6" ht="125.4" customHeight="1" x14ac:dyDescent="0.55000000000000004">
      <c r="A505" s="128"/>
      <c r="B505" s="193"/>
      <c r="C505" s="194"/>
      <c r="D505" s="78"/>
      <c r="E505" s="195"/>
      <c r="F505" s="196"/>
    </row>
    <row r="506" spans="1:6" ht="125.4" customHeight="1" x14ac:dyDescent="0.55000000000000004">
      <c r="A506" s="128"/>
      <c r="B506" s="202" t="s">
        <v>911</v>
      </c>
      <c r="C506" s="228"/>
      <c r="D506" s="78"/>
      <c r="E506" s="195"/>
      <c r="F506" s="196"/>
    </row>
    <row r="507" spans="1:6" ht="125.4" customHeight="1" x14ac:dyDescent="0.55000000000000004">
      <c r="A507" s="128"/>
      <c r="B507" s="202"/>
      <c r="C507" s="228"/>
      <c r="D507" s="78"/>
      <c r="E507" s="195"/>
      <c r="F507" s="196"/>
    </row>
    <row r="508" spans="1:6" ht="125.4" customHeight="1" x14ac:dyDescent="0.55000000000000004">
      <c r="A508" s="128"/>
      <c r="B508" s="197" t="s">
        <v>912</v>
      </c>
      <c r="C508" s="228"/>
      <c r="D508" s="78"/>
      <c r="E508" s="195"/>
      <c r="F508" s="196"/>
    </row>
    <row r="509" spans="1:6" ht="125.4" customHeight="1" x14ac:dyDescent="0.55000000000000004">
      <c r="A509" s="128"/>
      <c r="B509" s="193" t="s">
        <v>913</v>
      </c>
      <c r="C509" s="81" t="s">
        <v>828</v>
      </c>
      <c r="D509" s="78">
        <v>1</v>
      </c>
      <c r="E509" s="195">
        <v>100000</v>
      </c>
      <c r="F509" s="196">
        <f>E509*D509</f>
        <v>100000</v>
      </c>
    </row>
    <row r="510" spans="1:6" ht="125.4" customHeight="1" x14ac:dyDescent="0.55000000000000004">
      <c r="A510" s="128"/>
      <c r="B510" s="193" t="s">
        <v>914</v>
      </c>
      <c r="C510" s="81" t="s">
        <v>1</v>
      </c>
      <c r="D510" s="78">
        <v>1</v>
      </c>
      <c r="E510" s="195">
        <f>E509*0.1</f>
        <v>10000</v>
      </c>
      <c r="F510" s="196">
        <f>E510</f>
        <v>10000</v>
      </c>
    </row>
    <row r="511" spans="1:6" ht="125.4" customHeight="1" x14ac:dyDescent="0.55000000000000004">
      <c r="A511" s="128"/>
      <c r="B511" s="193"/>
      <c r="C511" s="194"/>
      <c r="D511" s="78"/>
      <c r="E511" s="195"/>
      <c r="F511" s="196"/>
    </row>
    <row r="512" spans="1:6" ht="125.4" customHeight="1" x14ac:dyDescent="0.55000000000000004">
      <c r="A512" s="128"/>
      <c r="B512" s="197" t="s">
        <v>915</v>
      </c>
      <c r="C512" s="194"/>
      <c r="D512" s="78"/>
      <c r="E512" s="195"/>
      <c r="F512" s="196"/>
    </row>
    <row r="513" spans="1:6" ht="125.4" customHeight="1" thickBot="1" x14ac:dyDescent="0.6">
      <c r="A513" s="128"/>
      <c r="B513" s="203"/>
      <c r="C513" s="204"/>
      <c r="D513" s="94"/>
      <c r="E513" s="205"/>
      <c r="F513" s="206"/>
    </row>
    <row r="514" spans="1:6" ht="125.4" customHeight="1" thickBot="1" x14ac:dyDescent="0.65">
      <c r="A514" s="128"/>
      <c r="B514" s="225" t="s">
        <v>845</v>
      </c>
      <c r="C514" s="208"/>
      <c r="D514" s="100"/>
      <c r="E514" s="209"/>
      <c r="F514" s="210"/>
    </row>
    <row r="515" spans="1:6" ht="125.4" customHeight="1" x14ac:dyDescent="0.55000000000000004">
      <c r="A515" s="128"/>
      <c r="B515" s="226"/>
      <c r="C515" s="212"/>
      <c r="D515" s="105"/>
      <c r="E515" s="214"/>
      <c r="F515" s="215"/>
    </row>
    <row r="516" spans="1:6" ht="125.4" customHeight="1" x14ac:dyDescent="0.55000000000000004">
      <c r="A516" s="128"/>
      <c r="B516" s="193"/>
      <c r="C516" s="194"/>
      <c r="D516" s="78"/>
      <c r="E516" s="195"/>
      <c r="F516" s="196"/>
    </row>
    <row r="517" spans="1:6" ht="125.4" customHeight="1" x14ac:dyDescent="0.6">
      <c r="A517" s="128"/>
      <c r="B517" s="193"/>
      <c r="C517" s="78"/>
      <c r="D517" s="189"/>
      <c r="E517" s="190"/>
      <c r="F517" s="196"/>
    </row>
    <row r="518" spans="1:6" ht="125.4" customHeight="1" x14ac:dyDescent="0.55000000000000004">
      <c r="A518" s="128"/>
      <c r="B518" s="193"/>
      <c r="C518" s="194"/>
      <c r="D518" s="78"/>
      <c r="E518" s="195"/>
      <c r="F518" s="196"/>
    </row>
    <row r="519" spans="1:6" ht="125.4" customHeight="1" x14ac:dyDescent="0.55000000000000004">
      <c r="A519" s="128"/>
      <c r="B519" s="197" t="s">
        <v>916</v>
      </c>
      <c r="C519" s="194"/>
      <c r="D519" s="78"/>
      <c r="E519" s="195"/>
      <c r="F519" s="196"/>
    </row>
    <row r="520" spans="1:6" ht="125.4" customHeight="1" x14ac:dyDescent="0.55000000000000004">
      <c r="A520" s="128"/>
      <c r="B520" s="193"/>
      <c r="C520" s="194"/>
      <c r="D520" s="78"/>
      <c r="E520" s="195"/>
      <c r="F520" s="196"/>
    </row>
    <row r="521" spans="1:6" ht="125.4" customHeight="1" x14ac:dyDescent="0.55000000000000004">
      <c r="A521" s="128"/>
      <c r="B521" s="197" t="s">
        <v>917</v>
      </c>
      <c r="C521" s="194"/>
      <c r="D521" s="78"/>
      <c r="E521" s="195"/>
      <c r="F521" s="196"/>
    </row>
    <row r="522" spans="1:6" ht="125.4" customHeight="1" x14ac:dyDescent="0.55000000000000004">
      <c r="A522" s="128"/>
      <c r="B522" s="193"/>
      <c r="C522" s="194"/>
      <c r="D522" s="78"/>
      <c r="E522" s="195"/>
      <c r="F522" s="196"/>
    </row>
    <row r="523" spans="1:6" ht="125.4" customHeight="1" x14ac:dyDescent="0.55000000000000004">
      <c r="A523" s="128"/>
      <c r="B523" s="217" t="s">
        <v>1150</v>
      </c>
      <c r="C523" s="78" t="s">
        <v>918</v>
      </c>
      <c r="D523" s="78"/>
      <c r="E523" s="195"/>
      <c r="F523" s="196"/>
    </row>
    <row r="524" spans="1:6" ht="125.4" customHeight="1" x14ac:dyDescent="0.55000000000000004">
      <c r="A524" s="128"/>
      <c r="B524" s="193"/>
      <c r="C524" s="194"/>
      <c r="D524" s="78"/>
      <c r="E524" s="195"/>
      <c r="F524" s="196"/>
    </row>
    <row r="525" spans="1:6" ht="125.4" customHeight="1" x14ac:dyDescent="0.55000000000000004">
      <c r="A525" s="128"/>
      <c r="B525" s="217" t="s">
        <v>1151</v>
      </c>
      <c r="C525" s="78" t="s">
        <v>918</v>
      </c>
      <c r="D525" s="78"/>
      <c r="E525" s="195"/>
      <c r="F525" s="196"/>
    </row>
    <row r="526" spans="1:6" ht="125.4" customHeight="1" x14ac:dyDescent="0.55000000000000004">
      <c r="A526" s="128"/>
      <c r="B526" s="193"/>
      <c r="C526" s="194"/>
      <c r="D526" s="78"/>
      <c r="E526" s="195"/>
      <c r="F526" s="196"/>
    </row>
    <row r="527" spans="1:6" ht="125.4" customHeight="1" x14ac:dyDescent="0.55000000000000004">
      <c r="A527" s="128"/>
      <c r="B527" s="197" t="s">
        <v>919</v>
      </c>
      <c r="C527" s="194"/>
      <c r="D527" s="78"/>
      <c r="E527" s="195"/>
      <c r="F527" s="196"/>
    </row>
    <row r="528" spans="1:6" ht="125.4" customHeight="1" x14ac:dyDescent="0.55000000000000004">
      <c r="A528" s="128"/>
      <c r="B528" s="193"/>
      <c r="C528" s="194"/>
      <c r="D528" s="78"/>
      <c r="E528" s="195"/>
      <c r="F528" s="196"/>
    </row>
    <row r="529" spans="1:6" ht="125.4" customHeight="1" x14ac:dyDescent="0.55000000000000004">
      <c r="A529" s="128"/>
      <c r="B529" s="197" t="s">
        <v>920</v>
      </c>
      <c r="C529" s="194"/>
      <c r="D529" s="78"/>
      <c r="E529" s="195"/>
      <c r="F529" s="196"/>
    </row>
    <row r="530" spans="1:6" ht="125.4" customHeight="1" x14ac:dyDescent="0.55000000000000004">
      <c r="A530" s="128"/>
      <c r="B530" s="197"/>
      <c r="C530" s="194"/>
      <c r="D530" s="78"/>
      <c r="E530" s="195"/>
      <c r="F530" s="196"/>
    </row>
    <row r="531" spans="1:6" ht="125.4" customHeight="1" x14ac:dyDescent="0.55000000000000004">
      <c r="A531" s="128"/>
      <c r="B531" s="197" t="s">
        <v>921</v>
      </c>
      <c r="C531" s="194"/>
      <c r="D531" s="78"/>
      <c r="E531" s="195"/>
      <c r="F531" s="196"/>
    </row>
    <row r="532" spans="1:6" ht="125.4" customHeight="1" x14ac:dyDescent="0.55000000000000004">
      <c r="A532" s="128"/>
      <c r="B532" s="197"/>
      <c r="C532" s="194"/>
      <c r="D532" s="78"/>
      <c r="E532" s="195"/>
      <c r="F532" s="196"/>
    </row>
    <row r="533" spans="1:6" ht="125.4" customHeight="1" x14ac:dyDescent="0.55000000000000004">
      <c r="A533" s="128"/>
      <c r="B533" s="217" t="s">
        <v>1152</v>
      </c>
      <c r="C533" s="78" t="s">
        <v>918</v>
      </c>
      <c r="D533" s="78"/>
      <c r="E533" s="195"/>
      <c r="F533" s="196"/>
    </row>
    <row r="534" spans="1:6" ht="125.4" customHeight="1" x14ac:dyDescent="0.55000000000000004">
      <c r="A534" s="128"/>
      <c r="B534" s="193"/>
      <c r="C534" s="194"/>
      <c r="D534" s="78"/>
      <c r="E534" s="195"/>
      <c r="F534" s="196"/>
    </row>
    <row r="535" spans="1:6" ht="125.4" customHeight="1" x14ac:dyDescent="0.55000000000000004">
      <c r="A535" s="128"/>
      <c r="B535" s="217" t="s">
        <v>1090</v>
      </c>
      <c r="C535" s="194"/>
      <c r="D535" s="78"/>
      <c r="E535" s="195"/>
      <c r="F535" s="196"/>
    </row>
    <row r="536" spans="1:6" ht="125.4" customHeight="1" x14ac:dyDescent="0.55000000000000004">
      <c r="A536" s="128"/>
      <c r="B536" s="217" t="s">
        <v>1153</v>
      </c>
      <c r="C536" s="78" t="s">
        <v>918</v>
      </c>
      <c r="D536" s="78"/>
      <c r="E536" s="195"/>
      <c r="F536" s="196"/>
    </row>
    <row r="537" spans="1:6" ht="125.4" customHeight="1" x14ac:dyDescent="0.55000000000000004">
      <c r="A537" s="128"/>
      <c r="B537" s="193"/>
      <c r="C537" s="194"/>
      <c r="D537" s="78"/>
      <c r="E537" s="195"/>
      <c r="F537" s="196"/>
    </row>
    <row r="538" spans="1:6" ht="125.4" customHeight="1" x14ac:dyDescent="0.55000000000000004">
      <c r="A538" s="128"/>
      <c r="B538" s="217" t="s">
        <v>1091</v>
      </c>
      <c r="C538" s="194"/>
      <c r="D538" s="78"/>
      <c r="E538" s="195"/>
      <c r="F538" s="196"/>
    </row>
    <row r="539" spans="1:6" ht="125.4" customHeight="1" x14ac:dyDescent="0.55000000000000004">
      <c r="A539" s="128"/>
      <c r="B539" s="217" t="s">
        <v>1154</v>
      </c>
      <c r="C539" s="78" t="s">
        <v>922</v>
      </c>
      <c r="D539" s="78">
        <v>10</v>
      </c>
      <c r="E539" s="195"/>
      <c r="F539" s="196">
        <f>E539*D539</f>
        <v>0</v>
      </c>
    </row>
    <row r="540" spans="1:6" ht="125.4" customHeight="1" x14ac:dyDescent="0.55000000000000004">
      <c r="A540" s="128"/>
      <c r="B540" s="193"/>
      <c r="C540" s="194"/>
      <c r="D540" s="78"/>
      <c r="E540" s="195"/>
      <c r="F540" s="196"/>
    </row>
    <row r="541" spans="1:6" ht="125.4" customHeight="1" x14ac:dyDescent="0.55000000000000004">
      <c r="A541" s="128"/>
      <c r="B541" s="197" t="s">
        <v>923</v>
      </c>
      <c r="C541" s="194"/>
      <c r="D541" s="78"/>
      <c r="E541" s="195"/>
      <c r="F541" s="196"/>
    </row>
    <row r="542" spans="1:6" ht="125.4" customHeight="1" x14ac:dyDescent="0.55000000000000004">
      <c r="A542" s="128"/>
      <c r="B542" s="193"/>
      <c r="C542" s="194"/>
      <c r="D542" s="78"/>
      <c r="E542" s="195"/>
      <c r="F542" s="196"/>
    </row>
    <row r="543" spans="1:6" ht="125.4" customHeight="1" x14ac:dyDescent="0.55000000000000004">
      <c r="A543" s="128"/>
      <c r="B543" s="217" t="s">
        <v>1155</v>
      </c>
      <c r="C543" s="78" t="s">
        <v>922</v>
      </c>
      <c r="D543" s="78">
        <v>10</v>
      </c>
      <c r="E543" s="195"/>
      <c r="F543" s="196">
        <f>E543*D543</f>
        <v>0</v>
      </c>
    </row>
    <row r="544" spans="1:6" ht="125.4" customHeight="1" x14ac:dyDescent="0.55000000000000004">
      <c r="A544" s="128"/>
      <c r="B544" s="193"/>
      <c r="C544" s="194"/>
      <c r="D544" s="78"/>
      <c r="E544" s="195"/>
      <c r="F544" s="196"/>
    </row>
    <row r="545" spans="1:6" ht="125.4" customHeight="1" x14ac:dyDescent="0.55000000000000004">
      <c r="A545" s="128"/>
      <c r="B545" s="197" t="s">
        <v>924</v>
      </c>
      <c r="C545" s="194"/>
      <c r="D545" s="78"/>
      <c r="E545" s="195"/>
      <c r="F545" s="196"/>
    </row>
    <row r="546" spans="1:6" ht="125.4" customHeight="1" x14ac:dyDescent="0.55000000000000004">
      <c r="A546" s="128"/>
      <c r="B546" s="193"/>
      <c r="C546" s="194"/>
      <c r="D546" s="78"/>
      <c r="E546" s="195"/>
      <c r="F546" s="196"/>
    </row>
    <row r="547" spans="1:6" ht="125.4" customHeight="1" x14ac:dyDescent="0.55000000000000004">
      <c r="A547" s="128"/>
      <c r="B547" s="217" t="s">
        <v>1156</v>
      </c>
      <c r="C547" s="78" t="str">
        <f>C543</f>
        <v>Monthly</v>
      </c>
      <c r="D547" s="78">
        <v>10</v>
      </c>
      <c r="E547" s="195"/>
      <c r="F547" s="196">
        <f>E547*D547</f>
        <v>0</v>
      </c>
    </row>
    <row r="548" spans="1:6" ht="125.4" customHeight="1" x14ac:dyDescent="0.55000000000000004">
      <c r="A548" s="128"/>
      <c r="B548" s="193"/>
      <c r="C548" s="194"/>
      <c r="D548" s="78"/>
      <c r="E548" s="195"/>
      <c r="F548" s="196"/>
    </row>
    <row r="549" spans="1:6" ht="125.4" customHeight="1" x14ac:dyDescent="0.55000000000000004">
      <c r="A549" s="128"/>
      <c r="B549" s="217" t="s">
        <v>1157</v>
      </c>
      <c r="C549" s="78" t="str">
        <f>C547</f>
        <v>Monthly</v>
      </c>
      <c r="D549" s="78">
        <f>D547</f>
        <v>10</v>
      </c>
      <c r="E549" s="195"/>
      <c r="F549" s="196">
        <f>E549*D549</f>
        <v>0</v>
      </c>
    </row>
    <row r="550" spans="1:6" ht="125.4" customHeight="1" x14ac:dyDescent="0.55000000000000004">
      <c r="A550" s="128"/>
      <c r="B550" s="193"/>
      <c r="C550" s="228"/>
      <c r="D550" s="78"/>
      <c r="E550" s="195"/>
      <c r="F550" s="196"/>
    </row>
    <row r="551" spans="1:6" ht="125.4" customHeight="1" x14ac:dyDescent="0.55000000000000004">
      <c r="A551" s="128"/>
      <c r="B551" s="193" t="s">
        <v>925</v>
      </c>
      <c r="C551" s="193"/>
      <c r="D551" s="78"/>
      <c r="E551" s="195"/>
      <c r="F551" s="196"/>
    </row>
    <row r="552" spans="1:6" ht="125.4" customHeight="1" x14ac:dyDescent="0.55000000000000004">
      <c r="A552" s="128"/>
      <c r="B552" s="193"/>
      <c r="C552" s="194"/>
      <c r="D552" s="78"/>
      <c r="E552" s="195"/>
      <c r="F552" s="196"/>
    </row>
    <row r="553" spans="1:6" ht="125.4" customHeight="1" x14ac:dyDescent="0.55000000000000004">
      <c r="A553" s="128"/>
      <c r="B553" s="197" t="s">
        <v>1158</v>
      </c>
      <c r="C553" s="194"/>
      <c r="D553" s="78"/>
      <c r="E553" s="195"/>
      <c r="F553" s="196"/>
    </row>
    <row r="554" spans="1:6" ht="125.4" customHeight="1" x14ac:dyDescent="0.55000000000000004">
      <c r="A554" s="128"/>
      <c r="B554" s="193"/>
      <c r="C554" s="194"/>
      <c r="D554" s="78"/>
      <c r="E554" s="195"/>
      <c r="F554" s="196"/>
    </row>
    <row r="555" spans="1:6" ht="125.4" customHeight="1" thickBot="1" x14ac:dyDescent="0.6">
      <c r="A555" s="128"/>
      <c r="B555" s="203"/>
      <c r="C555" s="204"/>
      <c r="D555" s="94"/>
      <c r="E555" s="205"/>
      <c r="F555" s="206"/>
    </row>
    <row r="556" spans="1:6" ht="125.4" customHeight="1" thickBot="1" x14ac:dyDescent="0.65">
      <c r="A556" s="128"/>
      <c r="B556" s="225" t="s">
        <v>845</v>
      </c>
      <c r="C556" s="208"/>
      <c r="D556" s="100"/>
      <c r="E556" s="209"/>
      <c r="F556" s="210">
        <f>SUM(F518:F553)</f>
        <v>0</v>
      </c>
    </row>
    <row r="557" spans="1:6" ht="125.4" customHeight="1" x14ac:dyDescent="0.55000000000000004">
      <c r="A557" s="128"/>
      <c r="B557" s="226"/>
      <c r="C557" s="230"/>
      <c r="D557" s="105"/>
      <c r="E557" s="214"/>
      <c r="F557" s="215"/>
    </row>
    <row r="558" spans="1:6" ht="125.4" customHeight="1" x14ac:dyDescent="0.55000000000000004">
      <c r="A558" s="128"/>
      <c r="B558" s="193"/>
      <c r="C558" s="194"/>
      <c r="D558" s="78"/>
      <c r="E558" s="195"/>
      <c r="F558" s="196"/>
    </row>
    <row r="559" spans="1:6" ht="125.4" customHeight="1" x14ac:dyDescent="0.6">
      <c r="A559" s="128"/>
      <c r="B559" s="193"/>
      <c r="C559" s="194"/>
      <c r="D559" s="189"/>
      <c r="E559" s="190"/>
      <c r="F559" s="196"/>
    </row>
    <row r="560" spans="1:6" ht="125.4" customHeight="1" x14ac:dyDescent="0.55000000000000004">
      <c r="A560" s="128"/>
      <c r="B560" s="193"/>
      <c r="C560" s="194"/>
      <c r="D560" s="78"/>
      <c r="E560" s="195"/>
      <c r="F560" s="196"/>
    </row>
    <row r="561" spans="1:6" ht="125.4" customHeight="1" x14ac:dyDescent="0.55000000000000004">
      <c r="A561" s="128"/>
      <c r="B561" s="217" t="s">
        <v>1092</v>
      </c>
      <c r="C561" s="194"/>
      <c r="D561" s="78"/>
      <c r="E561" s="195"/>
      <c r="F561" s="196"/>
    </row>
    <row r="562" spans="1:6" ht="125.4" customHeight="1" x14ac:dyDescent="0.55000000000000004">
      <c r="A562" s="128"/>
      <c r="B562" s="193"/>
      <c r="C562" s="194"/>
      <c r="D562" s="78"/>
      <c r="E562" s="195"/>
      <c r="F562" s="196"/>
    </row>
    <row r="563" spans="1:6" ht="125.4" customHeight="1" x14ac:dyDescent="0.55000000000000004">
      <c r="A563" s="128"/>
      <c r="B563" s="217" t="s">
        <v>1159</v>
      </c>
      <c r="C563" s="81" t="s">
        <v>1</v>
      </c>
      <c r="D563" s="78"/>
      <c r="E563" s="195"/>
      <c r="F563" s="196"/>
    </row>
    <row r="564" spans="1:6" ht="125.4" customHeight="1" x14ac:dyDescent="0.55000000000000004">
      <c r="A564" s="128"/>
      <c r="B564" s="193"/>
      <c r="C564" s="194"/>
      <c r="D564" s="78"/>
      <c r="E564" s="195"/>
      <c r="F564" s="196"/>
    </row>
    <row r="565" spans="1:6" ht="125.4" customHeight="1" x14ac:dyDescent="0.55000000000000004">
      <c r="A565" s="128"/>
      <c r="B565" s="217" t="s">
        <v>1093</v>
      </c>
      <c r="C565" s="194"/>
      <c r="D565" s="78"/>
      <c r="E565" s="195"/>
      <c r="F565" s="196"/>
    </row>
    <row r="566" spans="1:6" ht="125.4" customHeight="1" x14ac:dyDescent="0.55000000000000004">
      <c r="A566" s="128"/>
      <c r="B566" s="193"/>
      <c r="C566" s="194"/>
      <c r="D566" s="78"/>
      <c r="E566" s="195"/>
      <c r="F566" s="196"/>
    </row>
    <row r="567" spans="1:6" ht="125.4" customHeight="1" x14ac:dyDescent="0.55000000000000004">
      <c r="A567" s="128"/>
      <c r="B567" s="217" t="s">
        <v>1160</v>
      </c>
      <c r="C567" s="81" t="s">
        <v>1</v>
      </c>
      <c r="D567" s="78"/>
      <c r="E567" s="195"/>
      <c r="F567" s="196"/>
    </row>
    <row r="568" spans="1:6" ht="125.4" customHeight="1" x14ac:dyDescent="0.55000000000000004">
      <c r="A568" s="128"/>
      <c r="B568" s="193"/>
      <c r="C568" s="194"/>
      <c r="D568" s="78"/>
      <c r="E568" s="195"/>
      <c r="F568" s="196"/>
    </row>
    <row r="569" spans="1:6" ht="125.4" customHeight="1" x14ac:dyDescent="0.55000000000000004">
      <c r="A569" s="128"/>
      <c r="B569" s="197" t="s">
        <v>926</v>
      </c>
      <c r="C569" s="81"/>
      <c r="D569" s="78"/>
      <c r="E569" s="195"/>
      <c r="F569" s="196"/>
    </row>
    <row r="570" spans="1:6" ht="125.4" customHeight="1" x14ac:dyDescent="0.55000000000000004">
      <c r="A570" s="128"/>
      <c r="B570" s="197"/>
      <c r="C570" s="194"/>
      <c r="D570" s="78"/>
      <c r="E570" s="195"/>
      <c r="F570" s="196"/>
    </row>
    <row r="571" spans="1:6" ht="125.4" customHeight="1" x14ac:dyDescent="0.55000000000000004">
      <c r="A571" s="128"/>
      <c r="B571" s="217" t="s">
        <v>1094</v>
      </c>
      <c r="C571" s="81"/>
      <c r="D571" s="78"/>
      <c r="E571" s="195"/>
      <c r="F571" s="196"/>
    </row>
    <row r="572" spans="1:6" ht="125.4" customHeight="1" x14ac:dyDescent="0.55000000000000004">
      <c r="A572" s="128"/>
      <c r="B572" s="193"/>
      <c r="C572" s="194"/>
      <c r="D572" s="78"/>
      <c r="E572" s="195"/>
      <c r="F572" s="196"/>
    </row>
    <row r="573" spans="1:6" ht="125.4" customHeight="1" x14ac:dyDescent="0.55000000000000004">
      <c r="A573" s="128"/>
      <c r="B573" s="217" t="s">
        <v>1161</v>
      </c>
      <c r="C573" s="194"/>
      <c r="D573" s="78"/>
      <c r="E573" s="195"/>
      <c r="F573" s="196"/>
    </row>
    <row r="574" spans="1:6" ht="125.4" customHeight="1" x14ac:dyDescent="0.55000000000000004">
      <c r="A574" s="128"/>
      <c r="B574" s="217"/>
      <c r="C574" s="81"/>
      <c r="D574" s="78"/>
      <c r="E574" s="195"/>
      <c r="F574" s="196"/>
    </row>
    <row r="575" spans="1:6" ht="125.4" customHeight="1" x14ac:dyDescent="0.55000000000000004">
      <c r="A575" s="128"/>
      <c r="B575" s="197" t="s">
        <v>927</v>
      </c>
      <c r="C575" s="81" t="s">
        <v>928</v>
      </c>
      <c r="D575" s="78">
        <v>10</v>
      </c>
      <c r="E575" s="195"/>
      <c r="F575" s="196">
        <f>E575*D575</f>
        <v>0</v>
      </c>
    </row>
    <row r="576" spans="1:6" ht="125.4" customHeight="1" x14ac:dyDescent="0.55000000000000004">
      <c r="A576" s="128"/>
      <c r="B576" s="193"/>
      <c r="C576" s="194"/>
      <c r="D576" s="78"/>
      <c r="E576" s="195"/>
      <c r="F576" s="196"/>
    </row>
    <row r="577" spans="1:6" ht="125.4" customHeight="1" x14ac:dyDescent="0.55000000000000004">
      <c r="A577" s="128"/>
      <c r="B577" s="217" t="s">
        <v>1162</v>
      </c>
      <c r="C577" s="81" t="s">
        <v>1</v>
      </c>
      <c r="D577" s="78"/>
      <c r="E577" s="195"/>
      <c r="F577" s="196"/>
    </row>
    <row r="578" spans="1:6" ht="125.4" customHeight="1" x14ac:dyDescent="0.55000000000000004">
      <c r="A578" s="128"/>
      <c r="B578" s="193"/>
      <c r="C578" s="194"/>
      <c r="D578" s="78"/>
      <c r="E578" s="195"/>
      <c r="F578" s="196"/>
    </row>
    <row r="579" spans="1:6" ht="125.4" customHeight="1" x14ac:dyDescent="0.55000000000000004">
      <c r="A579" s="128"/>
      <c r="B579" s="217" t="s">
        <v>1163</v>
      </c>
      <c r="C579" s="194"/>
      <c r="D579" s="78"/>
      <c r="E579" s="195"/>
      <c r="F579" s="196"/>
    </row>
    <row r="580" spans="1:6" ht="125.4" customHeight="1" x14ac:dyDescent="0.55000000000000004">
      <c r="A580" s="128"/>
      <c r="B580" s="217"/>
      <c r="C580" s="81"/>
      <c r="D580" s="78"/>
      <c r="E580" s="195"/>
      <c r="F580" s="196"/>
    </row>
    <row r="581" spans="1:6" ht="125.4" customHeight="1" x14ac:dyDescent="0.55000000000000004">
      <c r="A581" s="128"/>
      <c r="B581" s="197" t="s">
        <v>929</v>
      </c>
      <c r="C581" s="81" t="s">
        <v>928</v>
      </c>
      <c r="D581" s="78">
        <v>10</v>
      </c>
      <c r="E581" s="195"/>
      <c r="F581" s="196">
        <f>E581*D581</f>
        <v>0</v>
      </c>
    </row>
    <row r="582" spans="1:6" ht="125.4" customHeight="1" x14ac:dyDescent="0.55000000000000004">
      <c r="A582" s="128"/>
      <c r="B582" s="193"/>
      <c r="C582" s="194"/>
      <c r="D582" s="78"/>
      <c r="E582" s="195"/>
      <c r="F582" s="196"/>
    </row>
    <row r="583" spans="1:6" ht="125.4" customHeight="1" x14ac:dyDescent="0.55000000000000004">
      <c r="A583" s="128"/>
      <c r="B583" s="217" t="s">
        <v>1164</v>
      </c>
      <c r="C583" s="81" t="s">
        <v>1</v>
      </c>
      <c r="D583" s="78"/>
      <c r="E583" s="195"/>
      <c r="F583" s="196"/>
    </row>
    <row r="584" spans="1:6" ht="125.4" customHeight="1" x14ac:dyDescent="0.55000000000000004">
      <c r="A584" s="128"/>
      <c r="B584" s="193"/>
      <c r="C584" s="194"/>
      <c r="D584" s="78"/>
      <c r="E584" s="195"/>
      <c r="F584" s="196"/>
    </row>
    <row r="585" spans="1:6" ht="125.4" customHeight="1" x14ac:dyDescent="0.55000000000000004">
      <c r="A585" s="128"/>
      <c r="B585" s="217" t="s">
        <v>1165</v>
      </c>
      <c r="C585" s="81" t="s">
        <v>1</v>
      </c>
      <c r="D585" s="78"/>
      <c r="E585" s="195"/>
      <c r="F585" s="196"/>
    </row>
    <row r="586" spans="1:6" ht="125.4" customHeight="1" x14ac:dyDescent="0.55000000000000004">
      <c r="A586" s="128"/>
      <c r="B586" s="193"/>
      <c r="C586" s="228"/>
      <c r="D586" s="78"/>
      <c r="E586" s="195"/>
      <c r="F586" s="196"/>
    </row>
    <row r="587" spans="1:6" ht="125.4" customHeight="1" x14ac:dyDescent="0.55000000000000004">
      <c r="A587" s="128"/>
      <c r="B587" s="197" t="s">
        <v>930</v>
      </c>
      <c r="C587" s="193"/>
      <c r="D587" s="78"/>
      <c r="E587" s="195"/>
      <c r="F587" s="196"/>
    </row>
    <row r="588" spans="1:6" ht="125.4" customHeight="1" x14ac:dyDescent="0.55000000000000004">
      <c r="A588" s="128"/>
      <c r="B588" s="197"/>
      <c r="C588" s="194"/>
      <c r="D588" s="78"/>
      <c r="E588" s="195"/>
      <c r="F588" s="196"/>
    </row>
    <row r="589" spans="1:6" ht="125.4" customHeight="1" x14ac:dyDescent="0.55000000000000004">
      <c r="A589" s="128"/>
      <c r="B589" s="197" t="s">
        <v>931</v>
      </c>
      <c r="C589" s="194"/>
      <c r="D589" s="78"/>
      <c r="E589" s="195"/>
      <c r="F589" s="196"/>
    </row>
    <row r="590" spans="1:6" ht="125.4" customHeight="1" x14ac:dyDescent="0.55000000000000004">
      <c r="A590" s="128"/>
      <c r="B590" s="193"/>
      <c r="C590" s="194"/>
      <c r="D590" s="78"/>
      <c r="E590" s="195"/>
      <c r="F590" s="196"/>
    </row>
    <row r="591" spans="1:6" ht="125.4" customHeight="1" thickBot="1" x14ac:dyDescent="0.6">
      <c r="A591" s="128"/>
      <c r="B591" s="203"/>
      <c r="C591" s="204"/>
      <c r="D591" s="94"/>
      <c r="E591" s="205"/>
      <c r="F591" s="206"/>
    </row>
    <row r="592" spans="1:6" ht="125.4" customHeight="1" thickBot="1" x14ac:dyDescent="0.65">
      <c r="A592" s="128"/>
      <c r="B592" s="225" t="s">
        <v>845</v>
      </c>
      <c r="C592" s="208"/>
      <c r="D592" s="100"/>
      <c r="E592" s="209"/>
      <c r="F592" s="210">
        <f>SUM(F563:F591)</f>
        <v>0</v>
      </c>
    </row>
    <row r="593" spans="1:6" ht="125.4" customHeight="1" x14ac:dyDescent="0.55000000000000004">
      <c r="A593" s="128"/>
      <c r="B593" s="226"/>
      <c r="C593" s="105"/>
      <c r="D593" s="105"/>
      <c r="E593" s="214"/>
      <c r="F593" s="215"/>
    </row>
    <row r="594" spans="1:6" ht="125.4" customHeight="1" x14ac:dyDescent="0.55000000000000004">
      <c r="A594" s="128"/>
      <c r="B594" s="193"/>
      <c r="C594" s="194"/>
      <c r="D594" s="78"/>
      <c r="E594" s="195"/>
      <c r="F594" s="196"/>
    </row>
    <row r="595" spans="1:6" ht="125.4" customHeight="1" x14ac:dyDescent="0.6">
      <c r="A595" s="128"/>
      <c r="B595" s="193"/>
      <c r="C595" s="78"/>
      <c r="D595" s="189"/>
      <c r="E595" s="190"/>
      <c r="F595" s="196"/>
    </row>
    <row r="596" spans="1:6" ht="125.4" customHeight="1" x14ac:dyDescent="0.55000000000000004">
      <c r="A596" s="128"/>
      <c r="B596" s="193"/>
      <c r="C596" s="194"/>
      <c r="D596" s="78"/>
      <c r="E596" s="195"/>
      <c r="F596" s="196"/>
    </row>
    <row r="597" spans="1:6" ht="125.4" customHeight="1" x14ac:dyDescent="0.55000000000000004">
      <c r="A597" s="128"/>
      <c r="B597" s="197" t="s">
        <v>932</v>
      </c>
      <c r="C597" s="78"/>
      <c r="D597" s="78"/>
      <c r="E597" s="195"/>
      <c r="F597" s="196"/>
    </row>
    <row r="598" spans="1:6" ht="125.4" customHeight="1" x14ac:dyDescent="0.55000000000000004">
      <c r="A598" s="128"/>
      <c r="B598" s="193"/>
      <c r="C598" s="194"/>
      <c r="D598" s="78"/>
      <c r="E598" s="195"/>
      <c r="F598" s="196"/>
    </row>
    <row r="599" spans="1:6" ht="125.4" customHeight="1" x14ac:dyDescent="0.55000000000000004">
      <c r="A599" s="128"/>
      <c r="B599" s="217" t="s">
        <v>1166</v>
      </c>
      <c r="C599" s="78" t="s">
        <v>1</v>
      </c>
      <c r="D599" s="78"/>
      <c r="E599" s="195"/>
      <c r="F599" s="196"/>
    </row>
    <row r="600" spans="1:6" ht="125.4" customHeight="1" x14ac:dyDescent="0.55000000000000004">
      <c r="A600" s="128"/>
      <c r="B600" s="217"/>
      <c r="C600" s="78"/>
      <c r="D600" s="78"/>
      <c r="E600" s="195"/>
      <c r="F600" s="196"/>
    </row>
    <row r="601" spans="1:6" ht="125.4" customHeight="1" x14ac:dyDescent="0.55000000000000004">
      <c r="A601" s="128"/>
      <c r="B601" s="193" t="s">
        <v>933</v>
      </c>
      <c r="C601" s="78"/>
      <c r="D601" s="78"/>
      <c r="E601" s="195"/>
      <c r="F601" s="196"/>
    </row>
    <row r="602" spans="1:6" ht="125.4" customHeight="1" x14ac:dyDescent="0.55000000000000004">
      <c r="A602" s="128"/>
      <c r="B602" s="193"/>
      <c r="C602" s="194"/>
      <c r="D602" s="78"/>
      <c r="E602" s="195"/>
      <c r="F602" s="196"/>
    </row>
    <row r="603" spans="1:6" ht="125.4" customHeight="1" x14ac:dyDescent="0.55000000000000004">
      <c r="A603" s="128"/>
      <c r="B603" s="217" t="s">
        <v>1167</v>
      </c>
      <c r="C603" s="78" t="s">
        <v>1</v>
      </c>
      <c r="D603" s="78"/>
      <c r="E603" s="195"/>
      <c r="F603" s="196"/>
    </row>
    <row r="604" spans="1:6" ht="125.4" customHeight="1" x14ac:dyDescent="0.55000000000000004">
      <c r="A604" s="128"/>
      <c r="B604" s="217"/>
      <c r="C604" s="78"/>
      <c r="D604" s="78"/>
      <c r="E604" s="195"/>
      <c r="F604" s="196"/>
    </row>
    <row r="605" spans="1:6" ht="125.4" customHeight="1" x14ac:dyDescent="0.55000000000000004">
      <c r="A605" s="128"/>
      <c r="B605" s="193" t="s">
        <v>934</v>
      </c>
      <c r="C605" s="78"/>
      <c r="D605" s="78"/>
      <c r="E605" s="195"/>
      <c r="F605" s="196"/>
    </row>
    <row r="606" spans="1:6" ht="125.4" customHeight="1" x14ac:dyDescent="0.55000000000000004">
      <c r="A606" s="128"/>
      <c r="B606" s="193"/>
      <c r="C606" s="194"/>
      <c r="D606" s="78"/>
      <c r="E606" s="195"/>
      <c r="F606" s="196"/>
    </row>
    <row r="607" spans="1:6" ht="125.4" customHeight="1" x14ac:dyDescent="0.55000000000000004">
      <c r="A607" s="128"/>
      <c r="B607" s="217" t="s">
        <v>1168</v>
      </c>
      <c r="C607" s="78" t="s">
        <v>1</v>
      </c>
      <c r="D607" s="78"/>
      <c r="E607" s="195"/>
      <c r="F607" s="196"/>
    </row>
    <row r="608" spans="1:6" ht="125.4" customHeight="1" x14ac:dyDescent="0.55000000000000004">
      <c r="A608" s="128"/>
      <c r="B608" s="193"/>
      <c r="C608" s="194"/>
      <c r="D608" s="78"/>
      <c r="E608" s="195"/>
      <c r="F608" s="196"/>
    </row>
    <row r="609" spans="1:6" ht="125.4" customHeight="1" x14ac:dyDescent="0.55000000000000004">
      <c r="A609" s="128"/>
      <c r="B609" s="217" t="s">
        <v>1169</v>
      </c>
      <c r="C609" s="78" t="s">
        <v>1</v>
      </c>
      <c r="D609" s="78"/>
      <c r="E609" s="195"/>
      <c r="F609" s="196"/>
    </row>
    <row r="610" spans="1:6" ht="125.4" customHeight="1" x14ac:dyDescent="0.55000000000000004">
      <c r="A610" s="128"/>
      <c r="B610" s="193"/>
      <c r="C610" s="194"/>
      <c r="D610" s="78"/>
      <c r="E610" s="195"/>
      <c r="F610" s="196"/>
    </row>
    <row r="611" spans="1:6" ht="125.4" customHeight="1" x14ac:dyDescent="0.55000000000000004">
      <c r="A611" s="128"/>
      <c r="B611" s="197" t="s">
        <v>935</v>
      </c>
      <c r="C611" s="78" t="s">
        <v>1</v>
      </c>
      <c r="D611" s="78"/>
      <c r="E611" s="195"/>
      <c r="F611" s="196"/>
    </row>
    <row r="612" spans="1:6" ht="125.4" customHeight="1" x14ac:dyDescent="0.55000000000000004">
      <c r="A612" s="128"/>
      <c r="B612" s="193"/>
      <c r="C612" s="194"/>
      <c r="D612" s="78"/>
      <c r="E612" s="195"/>
      <c r="F612" s="196"/>
    </row>
    <row r="613" spans="1:6" ht="125.4" customHeight="1" thickBot="1" x14ac:dyDescent="0.6">
      <c r="A613" s="128"/>
      <c r="B613" s="203"/>
      <c r="C613" s="204"/>
      <c r="D613" s="94"/>
      <c r="E613" s="205"/>
      <c r="F613" s="206"/>
    </row>
    <row r="614" spans="1:6" ht="125.4" customHeight="1" thickBot="1" x14ac:dyDescent="0.65">
      <c r="A614" s="128"/>
      <c r="B614" s="225" t="s">
        <v>822</v>
      </c>
      <c r="C614" s="208"/>
      <c r="D614" s="100"/>
      <c r="E614" s="209"/>
      <c r="F614" s="210">
        <f>SUM(F557:F612)</f>
        <v>0</v>
      </c>
    </row>
    <row r="615" spans="1:6" ht="125.4" customHeight="1" x14ac:dyDescent="0.55000000000000004">
      <c r="A615" s="128"/>
      <c r="B615" s="226"/>
      <c r="C615" s="212"/>
      <c r="D615" s="105"/>
      <c r="E615" s="214"/>
      <c r="F615" s="215"/>
    </row>
    <row r="616" spans="1:6" ht="125.4" customHeight="1" x14ac:dyDescent="0.55000000000000004">
      <c r="A616" s="128"/>
      <c r="B616" s="193"/>
      <c r="C616" s="194"/>
      <c r="D616" s="78"/>
      <c r="E616" s="195"/>
      <c r="F616" s="196"/>
    </row>
    <row r="617" spans="1:6" ht="125.4" customHeight="1" x14ac:dyDescent="0.6">
      <c r="A617" s="128"/>
      <c r="B617" s="193"/>
      <c r="C617" s="194"/>
      <c r="D617" s="189"/>
      <c r="E617" s="190"/>
      <c r="F617" s="196"/>
    </row>
    <row r="618" spans="1:6" ht="125.4" customHeight="1" x14ac:dyDescent="0.55000000000000004">
      <c r="A618" s="128"/>
      <c r="B618" s="201" t="s">
        <v>1170</v>
      </c>
      <c r="C618" s="194"/>
      <c r="D618" s="78"/>
      <c r="E618" s="195"/>
      <c r="F618" s="196"/>
    </row>
    <row r="619" spans="1:6" ht="125.4" customHeight="1" x14ac:dyDescent="0.55000000000000004">
      <c r="A619" s="128"/>
      <c r="B619" s="193"/>
      <c r="C619" s="194"/>
      <c r="D619" s="78"/>
      <c r="E619" s="195"/>
      <c r="F619" s="196"/>
    </row>
    <row r="620" spans="1:6" ht="125.4" customHeight="1" x14ac:dyDescent="0.55000000000000004">
      <c r="A620" s="128"/>
      <c r="B620" s="201" t="s">
        <v>731</v>
      </c>
      <c r="C620" s="194"/>
      <c r="D620" s="78"/>
      <c r="E620" s="195"/>
      <c r="F620" s="196"/>
    </row>
    <row r="621" spans="1:6" ht="125.4" customHeight="1" x14ac:dyDescent="0.55000000000000004">
      <c r="A621" s="128"/>
      <c r="B621" s="193"/>
      <c r="C621" s="194"/>
      <c r="D621" s="78"/>
      <c r="E621" s="195"/>
      <c r="F621" s="196"/>
    </row>
    <row r="622" spans="1:6" ht="125.4" customHeight="1" x14ac:dyDescent="0.55000000000000004">
      <c r="A622" s="128"/>
      <c r="B622" s="201" t="s">
        <v>732</v>
      </c>
      <c r="C622" s="194"/>
      <c r="D622" s="78"/>
      <c r="E622" s="195"/>
      <c r="F622" s="196"/>
    </row>
    <row r="623" spans="1:6" ht="125.4" customHeight="1" x14ac:dyDescent="0.55000000000000004">
      <c r="A623" s="128"/>
      <c r="B623" s="193"/>
      <c r="C623" s="194"/>
      <c r="D623" s="78"/>
      <c r="E623" s="195"/>
      <c r="F623" s="196"/>
    </row>
    <row r="624" spans="1:6" ht="125.4" customHeight="1" x14ac:dyDescent="0.55000000000000004">
      <c r="A624" s="128"/>
      <c r="B624" s="197" t="s">
        <v>936</v>
      </c>
      <c r="C624" s="78" t="s">
        <v>1</v>
      </c>
      <c r="D624" s="78"/>
      <c r="E624" s="195"/>
      <c r="F624" s="196"/>
    </row>
    <row r="625" spans="1:6" ht="125.4" customHeight="1" x14ac:dyDescent="0.55000000000000004">
      <c r="A625" s="128"/>
      <c r="B625" s="197"/>
      <c r="C625" s="194"/>
      <c r="D625" s="78"/>
      <c r="E625" s="195"/>
      <c r="F625" s="196"/>
    </row>
    <row r="626" spans="1:6" ht="125.4" customHeight="1" x14ac:dyDescent="0.55000000000000004">
      <c r="A626" s="128"/>
      <c r="B626" s="201" t="s">
        <v>937</v>
      </c>
      <c r="C626" s="194"/>
      <c r="D626" s="78"/>
      <c r="E626" s="195"/>
      <c r="F626" s="196"/>
    </row>
    <row r="627" spans="1:6" ht="125.4" customHeight="1" x14ac:dyDescent="0.55000000000000004">
      <c r="A627" s="128"/>
      <c r="B627" s="193"/>
      <c r="C627" s="194"/>
      <c r="D627" s="78"/>
      <c r="E627" s="195"/>
      <c r="F627" s="196"/>
    </row>
    <row r="628" spans="1:6" ht="125.4" customHeight="1" x14ac:dyDescent="0.55000000000000004">
      <c r="A628" s="128"/>
      <c r="B628" s="197" t="s">
        <v>938</v>
      </c>
      <c r="C628" s="78" t="s">
        <v>1</v>
      </c>
      <c r="D628" s="78"/>
      <c r="E628" s="195"/>
      <c r="F628" s="196"/>
    </row>
    <row r="629" spans="1:6" ht="125.4" customHeight="1" x14ac:dyDescent="0.55000000000000004">
      <c r="A629" s="128"/>
      <c r="B629" s="193"/>
      <c r="C629" s="194"/>
      <c r="D629" s="78"/>
      <c r="E629" s="195"/>
      <c r="F629" s="196"/>
    </row>
    <row r="630" spans="1:6" ht="125.4" customHeight="1" x14ac:dyDescent="0.55000000000000004">
      <c r="A630" s="128"/>
      <c r="B630" s="197" t="s">
        <v>939</v>
      </c>
      <c r="C630" s="78" t="s">
        <v>1</v>
      </c>
      <c r="D630" s="78"/>
      <c r="E630" s="195"/>
      <c r="F630" s="196"/>
    </row>
    <row r="631" spans="1:6" ht="125.4" customHeight="1" x14ac:dyDescent="0.55000000000000004">
      <c r="A631" s="128"/>
      <c r="B631" s="193"/>
      <c r="C631" s="194"/>
      <c r="D631" s="78"/>
      <c r="E631" s="195"/>
      <c r="F631" s="196"/>
    </row>
    <row r="632" spans="1:6" ht="125.4" customHeight="1" x14ac:dyDescent="0.55000000000000004">
      <c r="A632" s="128"/>
      <c r="B632" s="201" t="s">
        <v>940</v>
      </c>
      <c r="C632" s="194"/>
      <c r="D632" s="78"/>
      <c r="E632" s="195"/>
      <c r="F632" s="196"/>
    </row>
    <row r="633" spans="1:6" ht="125.4" customHeight="1" x14ac:dyDescent="0.55000000000000004">
      <c r="A633" s="128"/>
      <c r="B633" s="193"/>
      <c r="C633" s="194"/>
      <c r="D633" s="78"/>
      <c r="E633" s="195"/>
      <c r="F633" s="196"/>
    </row>
    <row r="634" spans="1:6" ht="125.4" customHeight="1" x14ac:dyDescent="0.55000000000000004">
      <c r="A634" s="128"/>
      <c r="B634" s="197" t="s">
        <v>941</v>
      </c>
      <c r="C634" s="78" t="s">
        <v>1</v>
      </c>
      <c r="D634" s="78"/>
      <c r="E634" s="195"/>
      <c r="F634" s="196"/>
    </row>
    <row r="635" spans="1:6" ht="125.4" customHeight="1" x14ac:dyDescent="0.55000000000000004">
      <c r="A635" s="128"/>
      <c r="B635" s="193"/>
      <c r="C635" s="228"/>
      <c r="D635" s="78"/>
      <c r="E635" s="195"/>
      <c r="F635" s="196"/>
    </row>
    <row r="636" spans="1:6" ht="125.4" customHeight="1" x14ac:dyDescent="0.55000000000000004">
      <c r="A636" s="128"/>
      <c r="B636" s="201" t="s">
        <v>942</v>
      </c>
      <c r="C636" s="193"/>
      <c r="D636" s="78"/>
      <c r="E636" s="195"/>
      <c r="F636" s="196"/>
    </row>
    <row r="637" spans="1:6" ht="125.4" customHeight="1" x14ac:dyDescent="0.55000000000000004">
      <c r="A637" s="128"/>
      <c r="B637" s="193"/>
      <c r="C637" s="194"/>
      <c r="D637" s="78"/>
      <c r="E637" s="195"/>
      <c r="F637" s="196"/>
    </row>
    <row r="638" spans="1:6" ht="125.4" customHeight="1" x14ac:dyDescent="0.55000000000000004">
      <c r="A638" s="128"/>
      <c r="B638" s="197" t="s">
        <v>943</v>
      </c>
      <c r="C638" s="78" t="s">
        <v>1</v>
      </c>
      <c r="D638" s="78"/>
      <c r="E638" s="195"/>
      <c r="F638" s="196"/>
    </row>
    <row r="639" spans="1:6" ht="125.4" customHeight="1" x14ac:dyDescent="0.55000000000000004">
      <c r="A639" s="128"/>
      <c r="B639" s="193"/>
      <c r="C639" s="194"/>
      <c r="D639" s="78"/>
      <c r="E639" s="195"/>
      <c r="F639" s="196"/>
    </row>
    <row r="640" spans="1:6" ht="125.4" customHeight="1" x14ac:dyDescent="0.55000000000000004">
      <c r="A640" s="128"/>
      <c r="B640" s="193"/>
      <c r="C640" s="194"/>
      <c r="D640" s="78"/>
      <c r="E640" s="195"/>
      <c r="F640" s="196"/>
    </row>
    <row r="641" spans="1:6" ht="125.4" customHeight="1" x14ac:dyDescent="0.55000000000000004">
      <c r="A641" s="128"/>
      <c r="B641" s="217" t="s">
        <v>856</v>
      </c>
      <c r="C641" s="194"/>
      <c r="D641" s="78"/>
      <c r="E641" s="195"/>
      <c r="F641" s="196"/>
    </row>
    <row r="642" spans="1:6" ht="125.4" customHeight="1" x14ac:dyDescent="0.55000000000000004">
      <c r="A642" s="128"/>
      <c r="B642" s="193"/>
      <c r="C642" s="78"/>
      <c r="D642" s="78"/>
      <c r="E642" s="195"/>
      <c r="F642" s="196"/>
    </row>
    <row r="643" spans="1:6" ht="125.4" customHeight="1" x14ac:dyDescent="0.55000000000000004">
      <c r="A643" s="128"/>
      <c r="B643" s="193"/>
      <c r="C643" s="194"/>
      <c r="D643" s="78"/>
      <c r="E643" s="195"/>
      <c r="F643" s="196"/>
    </row>
    <row r="644" spans="1:6" ht="125.4" customHeight="1" x14ac:dyDescent="0.55000000000000004">
      <c r="A644" s="128"/>
      <c r="B644" s="193"/>
      <c r="C644" s="78"/>
      <c r="D644" s="78"/>
      <c r="E644" s="195"/>
      <c r="F644" s="196"/>
    </row>
    <row r="645" spans="1:6" ht="125.4" customHeight="1" x14ac:dyDescent="0.6">
      <c r="A645" s="128"/>
      <c r="B645" s="193"/>
      <c r="C645" s="194"/>
      <c r="D645" s="189"/>
      <c r="E645" s="190"/>
      <c r="F645" s="196"/>
    </row>
    <row r="646" spans="1:6" ht="125.4" customHeight="1" x14ac:dyDescent="0.55000000000000004">
      <c r="A646" s="128"/>
      <c r="B646" s="201" t="s">
        <v>944</v>
      </c>
      <c r="C646" s="194"/>
      <c r="D646" s="78"/>
      <c r="E646" s="195"/>
      <c r="F646" s="196"/>
    </row>
    <row r="647" spans="1:6" ht="125.4" customHeight="1" x14ac:dyDescent="0.55000000000000004">
      <c r="A647" s="128"/>
      <c r="B647" s="193"/>
      <c r="C647" s="194"/>
      <c r="D647" s="78"/>
      <c r="E647" s="195"/>
      <c r="F647" s="196"/>
    </row>
    <row r="648" spans="1:6" ht="125.4" customHeight="1" x14ac:dyDescent="0.55000000000000004">
      <c r="A648" s="128"/>
      <c r="B648" s="197" t="s">
        <v>945</v>
      </c>
      <c r="C648" s="78" t="s">
        <v>1</v>
      </c>
      <c r="D648" s="78"/>
      <c r="E648" s="195"/>
      <c r="F648" s="196"/>
    </row>
    <row r="649" spans="1:6" ht="125.4" customHeight="1" x14ac:dyDescent="0.55000000000000004">
      <c r="A649" s="128"/>
      <c r="B649" s="193"/>
      <c r="C649" s="194"/>
      <c r="D649" s="78"/>
      <c r="E649" s="195"/>
      <c r="F649" s="196"/>
    </row>
    <row r="650" spans="1:6" ht="125.4" customHeight="1" x14ac:dyDescent="0.55000000000000004">
      <c r="A650" s="128"/>
      <c r="B650" s="197" t="s">
        <v>946</v>
      </c>
      <c r="C650" s="78" t="s">
        <v>1</v>
      </c>
      <c r="D650" s="78"/>
      <c r="E650" s="195"/>
      <c r="F650" s="196"/>
    </row>
    <row r="651" spans="1:6" ht="125.4" customHeight="1" x14ac:dyDescent="0.55000000000000004">
      <c r="A651" s="128"/>
      <c r="B651" s="193"/>
      <c r="C651" s="194"/>
      <c r="D651" s="78"/>
      <c r="E651" s="195"/>
      <c r="F651" s="196"/>
    </row>
    <row r="652" spans="1:6" ht="125.4" customHeight="1" x14ac:dyDescent="0.55000000000000004">
      <c r="A652" s="128"/>
      <c r="B652" s="201" t="s">
        <v>947</v>
      </c>
      <c r="C652" s="194"/>
      <c r="D652" s="78"/>
      <c r="E652" s="195"/>
      <c r="F652" s="196"/>
    </row>
    <row r="653" spans="1:6" ht="125.4" customHeight="1" x14ac:dyDescent="0.55000000000000004">
      <c r="A653" s="128"/>
      <c r="B653" s="193"/>
      <c r="C653" s="194"/>
      <c r="D653" s="78"/>
      <c r="E653" s="195"/>
      <c r="F653" s="196"/>
    </row>
    <row r="654" spans="1:6" ht="125.4" customHeight="1" x14ac:dyDescent="0.55000000000000004">
      <c r="A654" s="128"/>
      <c r="B654" s="197" t="s">
        <v>948</v>
      </c>
      <c r="C654" s="78" t="s">
        <v>1</v>
      </c>
      <c r="D654" s="78"/>
      <c r="E654" s="195"/>
      <c r="F654" s="196"/>
    </row>
    <row r="655" spans="1:6" ht="125.4" customHeight="1" x14ac:dyDescent="0.55000000000000004">
      <c r="A655" s="128"/>
      <c r="B655" s="193"/>
      <c r="C655" s="194"/>
      <c r="D655" s="78"/>
      <c r="E655" s="195"/>
      <c r="F655" s="196"/>
    </row>
    <row r="656" spans="1:6" ht="125.4" customHeight="1" x14ac:dyDescent="0.55000000000000004">
      <c r="A656" s="128"/>
      <c r="B656" s="201" t="s">
        <v>949</v>
      </c>
      <c r="C656" s="194"/>
      <c r="D656" s="78"/>
      <c r="E656" s="195"/>
      <c r="F656" s="196"/>
    </row>
    <row r="657" spans="1:6" ht="125.4" customHeight="1" x14ac:dyDescent="0.55000000000000004">
      <c r="A657" s="128"/>
      <c r="B657" s="193"/>
      <c r="C657" s="194"/>
      <c r="D657" s="78"/>
      <c r="E657" s="195"/>
      <c r="F657" s="196"/>
    </row>
    <row r="658" spans="1:6" ht="125.4" customHeight="1" x14ac:dyDescent="0.55000000000000004">
      <c r="A658" s="128"/>
      <c r="B658" s="197" t="s">
        <v>950</v>
      </c>
      <c r="C658" s="78" t="s">
        <v>1</v>
      </c>
      <c r="D658" s="78"/>
      <c r="E658" s="195"/>
      <c r="F658" s="196"/>
    </row>
    <row r="659" spans="1:6" ht="125.4" customHeight="1" x14ac:dyDescent="0.55000000000000004">
      <c r="A659" s="128"/>
      <c r="B659" s="197"/>
      <c r="C659" s="194"/>
      <c r="D659" s="78"/>
      <c r="E659" s="195"/>
      <c r="F659" s="196"/>
    </row>
    <row r="660" spans="1:6" ht="125.4" customHeight="1" x14ac:dyDescent="0.55000000000000004">
      <c r="A660" s="128"/>
      <c r="B660" s="201" t="s">
        <v>951</v>
      </c>
      <c r="C660" s="194"/>
      <c r="D660" s="78"/>
      <c r="E660" s="195"/>
      <c r="F660" s="196"/>
    </row>
    <row r="661" spans="1:6" ht="125.4" customHeight="1" x14ac:dyDescent="0.55000000000000004">
      <c r="A661" s="128"/>
      <c r="B661" s="193"/>
      <c r="C661" s="194"/>
      <c r="D661" s="78"/>
      <c r="E661" s="195"/>
      <c r="F661" s="196"/>
    </row>
    <row r="662" spans="1:6" ht="125.4" customHeight="1" x14ac:dyDescent="0.55000000000000004">
      <c r="A662" s="128"/>
      <c r="B662" s="197" t="s">
        <v>952</v>
      </c>
      <c r="C662" s="78" t="s">
        <v>1</v>
      </c>
      <c r="D662" s="78"/>
      <c r="E662" s="195"/>
      <c r="F662" s="196"/>
    </row>
    <row r="663" spans="1:6" ht="125.4" customHeight="1" x14ac:dyDescent="0.55000000000000004">
      <c r="A663" s="128"/>
      <c r="B663" s="193"/>
      <c r="C663" s="194"/>
      <c r="D663" s="78"/>
      <c r="E663" s="195"/>
      <c r="F663" s="196"/>
    </row>
    <row r="664" spans="1:6" ht="125.4" customHeight="1" x14ac:dyDescent="0.55000000000000004">
      <c r="A664" s="128"/>
      <c r="B664" s="197" t="s">
        <v>953</v>
      </c>
      <c r="C664" s="78" t="s">
        <v>1</v>
      </c>
      <c r="D664" s="78"/>
      <c r="E664" s="195"/>
      <c r="F664" s="196"/>
    </row>
    <row r="665" spans="1:6" ht="125.4" customHeight="1" x14ac:dyDescent="0.55000000000000004">
      <c r="A665" s="128"/>
      <c r="B665" s="193"/>
      <c r="C665" s="194"/>
      <c r="D665" s="78"/>
      <c r="E665" s="195"/>
      <c r="F665" s="196"/>
    </row>
    <row r="666" spans="1:6" ht="125.4" customHeight="1" x14ac:dyDescent="0.55000000000000004">
      <c r="A666" s="128"/>
      <c r="B666" s="232" t="s">
        <v>954</v>
      </c>
      <c r="C666" s="194"/>
      <c r="D666" s="78"/>
      <c r="E666" s="195"/>
      <c r="F666" s="196"/>
    </row>
    <row r="667" spans="1:6" ht="125.4" customHeight="1" x14ac:dyDescent="0.55000000000000004">
      <c r="A667" s="128"/>
      <c r="B667" s="193"/>
      <c r="C667" s="194"/>
      <c r="D667" s="78"/>
      <c r="E667" s="195"/>
      <c r="F667" s="196"/>
    </row>
    <row r="668" spans="1:6" ht="125.4" customHeight="1" x14ac:dyDescent="0.55000000000000004">
      <c r="A668" s="128"/>
      <c r="B668" s="197" t="s">
        <v>955</v>
      </c>
      <c r="C668" s="78" t="s">
        <v>1</v>
      </c>
      <c r="D668" s="78"/>
      <c r="E668" s="195"/>
      <c r="F668" s="196"/>
    </row>
    <row r="669" spans="1:6" ht="125.4" customHeight="1" x14ac:dyDescent="0.55000000000000004">
      <c r="A669" s="128"/>
      <c r="B669" s="193"/>
      <c r="C669" s="194"/>
      <c r="D669" s="78"/>
      <c r="E669" s="195"/>
      <c r="F669" s="196"/>
    </row>
    <row r="670" spans="1:6" ht="125.4" customHeight="1" x14ac:dyDescent="0.55000000000000004">
      <c r="A670" s="128"/>
      <c r="B670" s="197" t="s">
        <v>956</v>
      </c>
      <c r="C670" s="78" t="s">
        <v>1</v>
      </c>
      <c r="D670" s="78"/>
      <c r="E670" s="195"/>
      <c r="F670" s="196"/>
    </row>
    <row r="671" spans="1:6" ht="125.4" customHeight="1" x14ac:dyDescent="0.55000000000000004">
      <c r="A671" s="128"/>
      <c r="B671" s="193"/>
      <c r="C671" s="194"/>
      <c r="D671" s="78"/>
      <c r="E671" s="195"/>
      <c r="F671" s="196"/>
    </row>
    <row r="672" spans="1:6" ht="125.4" customHeight="1" x14ac:dyDescent="0.55000000000000004">
      <c r="A672" s="128"/>
      <c r="B672" s="217" t="s">
        <v>957</v>
      </c>
      <c r="C672" s="194"/>
      <c r="D672" s="78"/>
      <c r="E672" s="195"/>
      <c r="F672" s="196"/>
    </row>
    <row r="673" spans="1:6" ht="125.4" customHeight="1" x14ac:dyDescent="0.55000000000000004">
      <c r="A673" s="128"/>
      <c r="B673" s="193"/>
      <c r="C673" s="194"/>
      <c r="D673" s="78"/>
      <c r="E673" s="195"/>
      <c r="F673" s="196"/>
    </row>
    <row r="674" spans="1:6" ht="125.4" customHeight="1" x14ac:dyDescent="0.55000000000000004">
      <c r="A674" s="128"/>
      <c r="B674" s="147" t="s">
        <v>958</v>
      </c>
      <c r="C674" s="194"/>
      <c r="D674" s="78"/>
      <c r="E674" s="195"/>
      <c r="F674" s="196"/>
    </row>
    <row r="675" spans="1:6" ht="125.4" customHeight="1" x14ac:dyDescent="0.55000000000000004">
      <c r="A675" s="128"/>
      <c r="B675" s="197"/>
      <c r="C675" s="194"/>
      <c r="D675" s="78"/>
      <c r="E675" s="195"/>
      <c r="F675" s="196"/>
    </row>
    <row r="676" spans="1:6" ht="125.4" customHeight="1" x14ac:dyDescent="0.55000000000000004">
      <c r="A676" s="128"/>
      <c r="B676" s="233" t="s">
        <v>1171</v>
      </c>
      <c r="C676" s="228"/>
      <c r="D676" s="78"/>
      <c r="E676" s="195"/>
      <c r="F676" s="196"/>
    </row>
    <row r="677" spans="1:6" ht="125.4" customHeight="1" x14ac:dyDescent="0.55000000000000004">
      <c r="A677" s="128"/>
      <c r="B677" s="193" t="s">
        <v>959</v>
      </c>
      <c r="C677" s="193"/>
      <c r="D677" s="78"/>
      <c r="E677" s="195"/>
      <c r="F677" s="196"/>
    </row>
    <row r="678" spans="1:6" ht="125.4" customHeight="1" x14ac:dyDescent="0.55000000000000004">
      <c r="A678" s="128"/>
      <c r="B678" s="193"/>
      <c r="C678" s="194"/>
      <c r="D678" s="78"/>
      <c r="E678" s="195"/>
      <c r="F678" s="196"/>
    </row>
    <row r="679" spans="1:6" ht="125.4" customHeight="1" x14ac:dyDescent="0.55000000000000004">
      <c r="A679" s="128"/>
      <c r="B679" s="197" t="s">
        <v>960</v>
      </c>
      <c r="C679" s="194"/>
      <c r="D679" s="78"/>
      <c r="E679" s="195"/>
      <c r="F679" s="196"/>
    </row>
    <row r="680" spans="1:6" ht="125.4" customHeight="1" x14ac:dyDescent="0.55000000000000004">
      <c r="A680" s="128"/>
      <c r="B680" s="193"/>
      <c r="C680" s="194"/>
      <c r="D680" s="78"/>
      <c r="E680" s="195"/>
      <c r="F680" s="196"/>
    </row>
    <row r="681" spans="1:6" ht="125.4" customHeight="1" thickBot="1" x14ac:dyDescent="0.6">
      <c r="A681" s="128"/>
      <c r="B681" s="234"/>
      <c r="C681" s="204"/>
      <c r="D681" s="94"/>
      <c r="E681" s="205"/>
      <c r="F681" s="206"/>
    </row>
    <row r="682" spans="1:6" ht="125.4" customHeight="1" thickBot="1" x14ac:dyDescent="0.65">
      <c r="A682" s="128"/>
      <c r="B682" s="225" t="s">
        <v>845</v>
      </c>
      <c r="C682" s="208"/>
      <c r="D682" s="100"/>
      <c r="E682" s="209"/>
      <c r="F682" s="210">
        <f>SUM(F616:F680)</f>
        <v>0</v>
      </c>
    </row>
    <row r="683" spans="1:6" ht="125.4" customHeight="1" x14ac:dyDescent="0.55000000000000004">
      <c r="A683" s="128"/>
      <c r="B683" s="226"/>
      <c r="C683" s="105"/>
      <c r="D683" s="105"/>
      <c r="E683" s="214"/>
      <c r="F683" s="215"/>
    </row>
    <row r="684" spans="1:6" ht="125.4" customHeight="1" x14ac:dyDescent="0.55000000000000004">
      <c r="A684" s="128"/>
      <c r="B684" s="193"/>
      <c r="C684" s="194"/>
      <c r="D684" s="78"/>
      <c r="E684" s="195"/>
      <c r="F684" s="196"/>
    </row>
    <row r="685" spans="1:6" ht="125.4" customHeight="1" x14ac:dyDescent="0.6">
      <c r="A685" s="128"/>
      <c r="B685" s="193"/>
      <c r="C685" s="78"/>
      <c r="D685" s="78"/>
      <c r="E685" s="190"/>
      <c r="F685" s="196"/>
    </row>
    <row r="686" spans="1:6" ht="125.4" customHeight="1" x14ac:dyDescent="0.55000000000000004">
      <c r="A686" s="128"/>
      <c r="B686" s="193"/>
      <c r="C686" s="194"/>
      <c r="D686" s="78"/>
      <c r="E686" s="195"/>
      <c r="F686" s="196"/>
    </row>
    <row r="687" spans="1:6" ht="125.4" customHeight="1" x14ac:dyDescent="0.55000000000000004">
      <c r="A687" s="128"/>
      <c r="B687" s="201" t="s">
        <v>961</v>
      </c>
      <c r="C687" s="78"/>
      <c r="D687" s="78"/>
      <c r="E687" s="195"/>
      <c r="F687" s="196"/>
    </row>
    <row r="688" spans="1:6" ht="125.4" customHeight="1" x14ac:dyDescent="0.55000000000000004">
      <c r="A688" s="128"/>
      <c r="B688" s="193"/>
      <c r="C688" s="194"/>
      <c r="D688" s="78"/>
      <c r="E688" s="195"/>
      <c r="F688" s="196"/>
    </row>
    <row r="689" spans="1:6" ht="125.4" customHeight="1" x14ac:dyDescent="0.55000000000000004">
      <c r="A689" s="128"/>
      <c r="B689" s="197" t="s">
        <v>962</v>
      </c>
      <c r="C689" s="78" t="s">
        <v>1</v>
      </c>
      <c r="D689" s="78"/>
      <c r="E689" s="195"/>
      <c r="F689" s="196"/>
    </row>
    <row r="690" spans="1:6" ht="125.4" customHeight="1" x14ac:dyDescent="0.55000000000000004">
      <c r="A690" s="128"/>
      <c r="B690" s="197"/>
      <c r="C690" s="194"/>
      <c r="D690" s="78"/>
      <c r="E690" s="195"/>
      <c r="F690" s="196"/>
    </row>
    <row r="691" spans="1:6" ht="125.4" customHeight="1" x14ac:dyDescent="0.55000000000000004">
      <c r="A691" s="128"/>
      <c r="B691" s="197" t="s">
        <v>963</v>
      </c>
      <c r="C691" s="78" t="s">
        <v>1</v>
      </c>
      <c r="D691" s="78"/>
      <c r="E691" s="195"/>
      <c r="F691" s="196"/>
    </row>
    <row r="692" spans="1:6" ht="125.4" customHeight="1" x14ac:dyDescent="0.55000000000000004">
      <c r="A692" s="128"/>
      <c r="B692" s="193"/>
      <c r="C692" s="194"/>
      <c r="D692" s="78"/>
      <c r="E692" s="195"/>
      <c r="F692" s="196"/>
    </row>
    <row r="693" spans="1:6" ht="125.4" customHeight="1" x14ac:dyDescent="0.55000000000000004">
      <c r="A693" s="128"/>
      <c r="B693" s="197" t="s">
        <v>964</v>
      </c>
      <c r="C693" s="78" t="s">
        <v>1</v>
      </c>
      <c r="D693" s="78"/>
      <c r="E693" s="195"/>
      <c r="F693" s="196"/>
    </row>
    <row r="694" spans="1:6" ht="125.4" customHeight="1" x14ac:dyDescent="0.55000000000000004">
      <c r="A694" s="128"/>
      <c r="B694" s="193"/>
      <c r="C694" s="194"/>
      <c r="D694" s="78"/>
      <c r="E694" s="195"/>
      <c r="F694" s="196"/>
    </row>
    <row r="695" spans="1:6" ht="125.4" customHeight="1" x14ac:dyDescent="0.55000000000000004">
      <c r="A695" s="128"/>
      <c r="B695" s="201" t="s">
        <v>965</v>
      </c>
      <c r="C695" s="78"/>
      <c r="D695" s="78"/>
      <c r="E695" s="195"/>
      <c r="F695" s="196"/>
    </row>
    <row r="696" spans="1:6" ht="125.4" customHeight="1" x14ac:dyDescent="0.55000000000000004">
      <c r="A696" s="128"/>
      <c r="B696" s="193"/>
      <c r="C696" s="194"/>
      <c r="D696" s="78"/>
      <c r="E696" s="195"/>
      <c r="F696" s="196"/>
    </row>
    <row r="697" spans="1:6" ht="125.4" customHeight="1" x14ac:dyDescent="0.55000000000000004">
      <c r="A697" s="128"/>
      <c r="B697" s="197" t="s">
        <v>966</v>
      </c>
      <c r="C697" s="78" t="s">
        <v>1</v>
      </c>
      <c r="D697" s="78"/>
      <c r="E697" s="195"/>
      <c r="F697" s="235"/>
    </row>
    <row r="698" spans="1:6" ht="125.4" customHeight="1" x14ac:dyDescent="0.55000000000000004">
      <c r="A698" s="128"/>
      <c r="B698" s="197"/>
      <c r="C698" s="78"/>
      <c r="D698" s="78"/>
      <c r="E698" s="195"/>
      <c r="F698" s="235"/>
    </row>
    <row r="699" spans="1:6" ht="125.4" customHeight="1" x14ac:dyDescent="0.55000000000000004">
      <c r="A699" s="128"/>
      <c r="B699" s="197" t="s">
        <v>967</v>
      </c>
      <c r="C699" s="78"/>
      <c r="D699" s="78"/>
      <c r="E699" s="195"/>
      <c r="F699" s="235"/>
    </row>
    <row r="700" spans="1:6" ht="125.4" customHeight="1" x14ac:dyDescent="0.55000000000000004">
      <c r="A700" s="128"/>
      <c r="B700" s="193"/>
      <c r="C700" s="194"/>
      <c r="D700" s="78"/>
      <c r="E700" s="195"/>
      <c r="F700" s="196"/>
    </row>
    <row r="701" spans="1:6" ht="125.4" customHeight="1" x14ac:dyDescent="0.55000000000000004">
      <c r="A701" s="128"/>
      <c r="B701" s="201" t="s">
        <v>1172</v>
      </c>
      <c r="C701" s="194"/>
      <c r="D701" s="78"/>
      <c r="E701" s="195"/>
      <c r="F701" s="196"/>
    </row>
    <row r="702" spans="1:6" ht="125.4" customHeight="1" x14ac:dyDescent="0.55000000000000004">
      <c r="A702" s="128"/>
      <c r="B702" s="193"/>
      <c r="C702" s="194"/>
      <c r="D702" s="78"/>
      <c r="E702" s="195"/>
      <c r="F702" s="196"/>
    </row>
    <row r="703" spans="1:6" ht="125.4" customHeight="1" x14ac:dyDescent="0.55000000000000004">
      <c r="A703" s="128"/>
      <c r="B703" s="197" t="s">
        <v>968</v>
      </c>
      <c r="C703" s="78" t="s">
        <v>1</v>
      </c>
      <c r="D703" s="78"/>
      <c r="E703" s="195"/>
      <c r="F703" s="196"/>
    </row>
    <row r="704" spans="1:6" ht="125.4" customHeight="1" x14ac:dyDescent="0.55000000000000004">
      <c r="A704" s="128"/>
      <c r="B704" s="197"/>
      <c r="C704" s="194"/>
      <c r="D704" s="78"/>
      <c r="E704" s="195"/>
      <c r="F704" s="196"/>
    </row>
    <row r="705" spans="1:6" ht="125.4" customHeight="1" x14ac:dyDescent="0.55000000000000004">
      <c r="A705" s="128"/>
      <c r="B705" s="197" t="s">
        <v>969</v>
      </c>
      <c r="C705" s="78" t="s">
        <v>1</v>
      </c>
      <c r="D705" s="78"/>
      <c r="E705" s="195"/>
      <c r="F705" s="196"/>
    </row>
    <row r="706" spans="1:6" ht="125.4" customHeight="1" x14ac:dyDescent="0.55000000000000004">
      <c r="A706" s="128"/>
      <c r="B706" s="193"/>
      <c r="C706" s="194"/>
      <c r="D706" s="236"/>
      <c r="E706" s="195"/>
      <c r="F706" s="196"/>
    </row>
    <row r="707" spans="1:6" ht="125.4" customHeight="1" x14ac:dyDescent="0.55000000000000004">
      <c r="A707" s="128"/>
      <c r="B707" s="232" t="s">
        <v>970</v>
      </c>
      <c r="C707" s="194"/>
      <c r="D707" s="78"/>
      <c r="E707" s="195"/>
      <c r="F707" s="196"/>
    </row>
    <row r="708" spans="1:6" ht="125.4" customHeight="1" x14ac:dyDescent="0.55000000000000004">
      <c r="A708" s="128"/>
      <c r="B708" s="193"/>
      <c r="C708" s="194"/>
      <c r="D708" s="78"/>
      <c r="E708" s="195"/>
      <c r="F708" s="196"/>
    </row>
    <row r="709" spans="1:6" ht="125.4" customHeight="1" x14ac:dyDescent="0.55000000000000004">
      <c r="A709" s="128"/>
      <c r="B709" s="197" t="s">
        <v>971</v>
      </c>
      <c r="C709" s="78" t="s">
        <v>1</v>
      </c>
      <c r="D709" s="78"/>
      <c r="E709" s="195"/>
      <c r="F709" s="196"/>
    </row>
    <row r="710" spans="1:6" ht="125.4" customHeight="1" x14ac:dyDescent="0.55000000000000004">
      <c r="A710" s="128"/>
      <c r="B710" s="197"/>
      <c r="C710" s="194"/>
      <c r="D710" s="78"/>
      <c r="E710" s="195"/>
      <c r="F710" s="196"/>
    </row>
    <row r="711" spans="1:6" ht="125.4" customHeight="1" x14ac:dyDescent="0.55000000000000004">
      <c r="A711" s="128"/>
      <c r="B711" s="197" t="s">
        <v>972</v>
      </c>
      <c r="C711" s="78" t="s">
        <v>1</v>
      </c>
      <c r="D711" s="78"/>
      <c r="E711" s="195"/>
      <c r="F711" s="196"/>
    </row>
    <row r="712" spans="1:6" ht="125.4" customHeight="1" x14ac:dyDescent="0.55000000000000004">
      <c r="A712" s="128"/>
      <c r="B712" s="197"/>
      <c r="C712" s="194"/>
      <c r="D712" s="78"/>
      <c r="E712" s="195"/>
      <c r="F712" s="196"/>
    </row>
    <row r="713" spans="1:6" ht="125.4" customHeight="1" x14ac:dyDescent="0.55000000000000004">
      <c r="A713" s="128"/>
      <c r="B713" s="197" t="s">
        <v>973</v>
      </c>
      <c r="C713" s="78" t="s">
        <v>1</v>
      </c>
      <c r="D713" s="78"/>
      <c r="E713" s="195"/>
      <c r="F713" s="196"/>
    </row>
    <row r="714" spans="1:6" ht="125.4" customHeight="1" x14ac:dyDescent="0.55000000000000004">
      <c r="A714" s="128"/>
      <c r="B714" s="197"/>
      <c r="C714" s="237"/>
      <c r="D714" s="78"/>
      <c r="E714" s="195"/>
      <c r="F714" s="196"/>
    </row>
    <row r="715" spans="1:6" ht="125.4" customHeight="1" x14ac:dyDescent="0.6">
      <c r="A715" s="128"/>
      <c r="B715" s="201" t="s">
        <v>974</v>
      </c>
      <c r="C715" s="194"/>
      <c r="D715" s="189"/>
      <c r="E715" s="195"/>
      <c r="F715" s="196"/>
    </row>
    <row r="716" spans="1:6" ht="125.4" customHeight="1" x14ac:dyDescent="0.55000000000000004">
      <c r="A716" s="128"/>
      <c r="B716" s="193"/>
      <c r="C716" s="194"/>
      <c r="D716" s="78"/>
      <c r="E716" s="195"/>
      <c r="F716" s="196"/>
    </row>
    <row r="717" spans="1:6" ht="125.4" customHeight="1" x14ac:dyDescent="0.55000000000000004">
      <c r="A717" s="128"/>
      <c r="B717" s="197" t="s">
        <v>975</v>
      </c>
      <c r="C717" s="194"/>
      <c r="D717" s="78"/>
      <c r="E717" s="195"/>
      <c r="F717" s="196"/>
    </row>
    <row r="718" spans="1:6" ht="125.4" customHeight="1" x14ac:dyDescent="0.55000000000000004">
      <c r="A718" s="128"/>
      <c r="B718" s="193"/>
      <c r="C718" s="228"/>
      <c r="D718" s="78"/>
      <c r="E718" s="195"/>
      <c r="F718" s="196"/>
    </row>
    <row r="719" spans="1:6" ht="125.4" customHeight="1" x14ac:dyDescent="0.55000000000000004">
      <c r="A719" s="128"/>
      <c r="B719" s="193" t="s">
        <v>1173</v>
      </c>
      <c r="C719" s="193"/>
      <c r="D719" s="78"/>
      <c r="E719" s="195"/>
      <c r="F719" s="196"/>
    </row>
    <row r="720" spans="1:6" ht="125.4" customHeight="1" x14ac:dyDescent="0.55000000000000004">
      <c r="A720" s="128"/>
      <c r="B720" s="193" t="s">
        <v>976</v>
      </c>
      <c r="C720" s="194"/>
      <c r="D720" s="78"/>
      <c r="E720" s="195"/>
      <c r="F720" s="196"/>
    </row>
    <row r="721" spans="1:6" ht="125.4" customHeight="1" x14ac:dyDescent="0.55000000000000004">
      <c r="A721" s="128"/>
      <c r="B721" s="193"/>
      <c r="C721" s="194"/>
      <c r="D721" s="78"/>
      <c r="E721" s="195"/>
      <c r="F721" s="196"/>
    </row>
    <row r="722" spans="1:6" ht="125.4" customHeight="1" x14ac:dyDescent="0.55000000000000004">
      <c r="A722" s="128"/>
      <c r="B722" s="197" t="s">
        <v>977</v>
      </c>
      <c r="C722" s="78" t="s">
        <v>922</v>
      </c>
      <c r="D722" s="78">
        <v>5</v>
      </c>
      <c r="E722" s="195"/>
      <c r="F722" s="196">
        <f>E722*D722</f>
        <v>0</v>
      </c>
    </row>
    <row r="723" spans="1:6" ht="125.4" customHeight="1" thickBot="1" x14ac:dyDescent="0.6">
      <c r="A723" s="128"/>
      <c r="B723" s="203"/>
      <c r="C723" s="204"/>
      <c r="D723" s="94"/>
      <c r="E723" s="205"/>
      <c r="F723" s="206"/>
    </row>
    <row r="724" spans="1:6" ht="125.4" customHeight="1" thickBot="1" x14ac:dyDescent="0.65">
      <c r="A724" s="128"/>
      <c r="B724" s="225" t="s">
        <v>856</v>
      </c>
      <c r="C724" s="208"/>
      <c r="D724" s="100"/>
      <c r="E724" s="209"/>
      <c r="F724" s="210">
        <f>SUM(F689:F723)</f>
        <v>0</v>
      </c>
    </row>
    <row r="725" spans="1:6" ht="125.4" customHeight="1" x14ac:dyDescent="0.55000000000000004">
      <c r="A725" s="128"/>
      <c r="B725" s="226"/>
      <c r="C725" s="212"/>
      <c r="D725" s="105"/>
      <c r="E725" s="214"/>
      <c r="F725" s="215"/>
    </row>
    <row r="726" spans="1:6" ht="125.4" customHeight="1" x14ac:dyDescent="0.55000000000000004">
      <c r="A726" s="128"/>
      <c r="B726" s="193"/>
      <c r="C726" s="194"/>
      <c r="D726" s="78"/>
      <c r="E726" s="195"/>
      <c r="F726" s="196"/>
    </row>
    <row r="727" spans="1:6" ht="125.4" customHeight="1" x14ac:dyDescent="0.6">
      <c r="A727" s="128"/>
      <c r="B727" s="193"/>
      <c r="C727" s="78"/>
      <c r="D727" s="189"/>
      <c r="E727" s="195"/>
      <c r="F727" s="196"/>
    </row>
    <row r="728" spans="1:6" ht="125.4" customHeight="1" x14ac:dyDescent="0.55000000000000004">
      <c r="A728" s="128"/>
      <c r="B728" s="193"/>
      <c r="C728" s="194"/>
      <c r="D728" s="78"/>
      <c r="E728" s="195"/>
      <c r="F728" s="196"/>
    </row>
    <row r="729" spans="1:6" ht="125.4" customHeight="1" x14ac:dyDescent="0.55000000000000004">
      <c r="A729" s="128"/>
      <c r="B729" s="232" t="s">
        <v>1174</v>
      </c>
      <c r="C729" s="194"/>
      <c r="D729" s="78"/>
      <c r="E729" s="195"/>
      <c r="F729" s="196"/>
    </row>
    <row r="730" spans="1:6" ht="125.4" customHeight="1" x14ac:dyDescent="0.55000000000000004">
      <c r="A730" s="128"/>
      <c r="B730" s="193"/>
      <c r="C730" s="194"/>
      <c r="D730" s="78"/>
      <c r="E730" s="195"/>
      <c r="F730" s="196"/>
    </row>
    <row r="731" spans="1:6" ht="125.4" customHeight="1" x14ac:dyDescent="0.55000000000000004">
      <c r="A731" s="128"/>
      <c r="B731" s="197" t="s">
        <v>978</v>
      </c>
      <c r="C731" s="194"/>
      <c r="D731" s="78"/>
      <c r="E731" s="195"/>
      <c r="F731" s="196"/>
    </row>
    <row r="732" spans="1:6" ht="125.4" customHeight="1" x14ac:dyDescent="0.55000000000000004">
      <c r="A732" s="128"/>
      <c r="B732" s="193"/>
      <c r="C732" s="194"/>
      <c r="D732" s="78"/>
      <c r="E732" s="195"/>
      <c r="F732" s="196"/>
    </row>
    <row r="733" spans="1:6" ht="125.4" customHeight="1" x14ac:dyDescent="0.55000000000000004">
      <c r="A733" s="128"/>
      <c r="B733" s="197" t="s">
        <v>979</v>
      </c>
      <c r="C733" s="78" t="s">
        <v>1</v>
      </c>
      <c r="D733" s="78"/>
      <c r="E733" s="195"/>
      <c r="F733" s="196"/>
    </row>
    <row r="734" spans="1:6" ht="125.4" customHeight="1" x14ac:dyDescent="0.55000000000000004">
      <c r="A734" s="128"/>
      <c r="B734" s="197"/>
      <c r="C734" s="194"/>
      <c r="D734" s="78"/>
      <c r="E734" s="195"/>
      <c r="F734" s="196"/>
    </row>
    <row r="735" spans="1:6" ht="125.4" customHeight="1" x14ac:dyDescent="0.55000000000000004">
      <c r="A735" s="128"/>
      <c r="B735" s="201" t="s">
        <v>980</v>
      </c>
      <c r="C735" s="194"/>
      <c r="D735" s="78"/>
      <c r="E735" s="195"/>
      <c r="F735" s="196"/>
    </row>
    <row r="736" spans="1:6" ht="125.4" customHeight="1" x14ac:dyDescent="0.55000000000000004">
      <c r="A736" s="128"/>
      <c r="B736" s="193"/>
      <c r="C736" s="194"/>
      <c r="D736" s="78"/>
      <c r="E736" s="195"/>
      <c r="F736" s="196"/>
    </row>
    <row r="737" spans="1:6" ht="125.4" customHeight="1" x14ac:dyDescent="0.55000000000000004">
      <c r="A737" s="128"/>
      <c r="B737" s="197" t="s">
        <v>981</v>
      </c>
      <c r="C737" s="78" t="s">
        <v>1</v>
      </c>
      <c r="D737" s="78"/>
      <c r="E737" s="195"/>
      <c r="F737" s="196"/>
    </row>
    <row r="738" spans="1:6" ht="125.4" customHeight="1" x14ac:dyDescent="0.55000000000000004">
      <c r="A738" s="128"/>
      <c r="B738" s="193"/>
      <c r="C738" s="194"/>
      <c r="D738" s="78"/>
      <c r="E738" s="195"/>
      <c r="F738" s="196"/>
    </row>
    <row r="739" spans="1:6" ht="125.4" customHeight="1" x14ac:dyDescent="0.55000000000000004">
      <c r="A739" s="128"/>
      <c r="B739" s="201" t="s">
        <v>982</v>
      </c>
      <c r="C739" s="194"/>
      <c r="D739" s="78"/>
      <c r="E739" s="195"/>
      <c r="F739" s="196"/>
    </row>
    <row r="740" spans="1:6" ht="125.4" customHeight="1" x14ac:dyDescent="0.55000000000000004">
      <c r="A740" s="128"/>
      <c r="B740" s="193"/>
      <c r="C740" s="194"/>
      <c r="D740" s="78"/>
      <c r="E740" s="195"/>
      <c r="F740" s="235"/>
    </row>
    <row r="741" spans="1:6" ht="125.4" customHeight="1" x14ac:dyDescent="0.55000000000000004">
      <c r="A741" s="128"/>
      <c r="B741" s="197" t="s">
        <v>983</v>
      </c>
      <c r="C741" s="78"/>
      <c r="D741" s="78"/>
      <c r="E741" s="195"/>
      <c r="F741" s="235"/>
    </row>
    <row r="742" spans="1:6" ht="125.4" customHeight="1" x14ac:dyDescent="0.55000000000000004">
      <c r="A742" s="128"/>
      <c r="B742" s="193"/>
      <c r="C742" s="194"/>
      <c r="D742" s="78"/>
      <c r="E742" s="195"/>
      <c r="F742" s="196"/>
    </row>
    <row r="743" spans="1:6" ht="125.4" customHeight="1" x14ac:dyDescent="0.55000000000000004">
      <c r="A743" s="128"/>
      <c r="B743" s="197" t="s">
        <v>984</v>
      </c>
      <c r="C743" s="78" t="s">
        <v>1</v>
      </c>
      <c r="D743" s="78"/>
      <c r="E743" s="195"/>
      <c r="F743" s="196"/>
    </row>
    <row r="744" spans="1:6" ht="125.4" customHeight="1" x14ac:dyDescent="0.55000000000000004">
      <c r="A744" s="128"/>
      <c r="B744" s="197"/>
      <c r="C744" s="194"/>
      <c r="D744" s="78"/>
      <c r="E744" s="195"/>
      <c r="F744" s="196"/>
    </row>
    <row r="745" spans="1:6" ht="125.4" customHeight="1" x14ac:dyDescent="0.55000000000000004">
      <c r="A745" s="128"/>
      <c r="B745" s="201" t="s">
        <v>985</v>
      </c>
      <c r="C745" s="194"/>
      <c r="D745" s="78"/>
      <c r="E745" s="195"/>
      <c r="F745" s="196"/>
    </row>
    <row r="746" spans="1:6" ht="125.4" customHeight="1" x14ac:dyDescent="0.55000000000000004">
      <c r="A746" s="128"/>
      <c r="B746" s="193"/>
      <c r="C746" s="194"/>
      <c r="D746" s="78"/>
      <c r="E746" s="195"/>
      <c r="F746" s="196"/>
    </row>
    <row r="747" spans="1:6" ht="125.4" customHeight="1" x14ac:dyDescent="0.55000000000000004">
      <c r="A747" s="128"/>
      <c r="B747" s="197" t="s">
        <v>986</v>
      </c>
      <c r="C747" s="78" t="s">
        <v>1</v>
      </c>
      <c r="D747" s="236"/>
      <c r="E747" s="195"/>
      <c r="F747" s="196"/>
    </row>
    <row r="748" spans="1:6" ht="125.4" customHeight="1" x14ac:dyDescent="0.55000000000000004">
      <c r="A748" s="128"/>
      <c r="B748" s="193"/>
      <c r="C748" s="193"/>
      <c r="D748" s="81"/>
      <c r="E748" s="195"/>
      <c r="F748" s="196"/>
    </row>
    <row r="749" spans="1:6" ht="125.4" customHeight="1" x14ac:dyDescent="0.55000000000000004">
      <c r="A749" s="128"/>
      <c r="B749" s="201" t="s">
        <v>987</v>
      </c>
      <c r="C749" s="194"/>
      <c r="D749" s="78"/>
      <c r="E749" s="219"/>
      <c r="F749" s="196"/>
    </row>
    <row r="750" spans="1:6" ht="125.4" customHeight="1" x14ac:dyDescent="0.55000000000000004">
      <c r="A750" s="128"/>
      <c r="B750" s="193"/>
      <c r="C750" s="194"/>
      <c r="D750" s="78"/>
      <c r="E750" s="195"/>
      <c r="F750" s="196"/>
    </row>
    <row r="751" spans="1:6" ht="125.4" customHeight="1" x14ac:dyDescent="0.55000000000000004">
      <c r="A751" s="128"/>
      <c r="B751" s="197" t="s">
        <v>988</v>
      </c>
      <c r="C751" s="78" t="s">
        <v>1</v>
      </c>
      <c r="D751" s="78"/>
      <c r="E751" s="195"/>
      <c r="F751" s="196"/>
    </row>
    <row r="752" spans="1:6" ht="125.4" customHeight="1" thickBot="1" x14ac:dyDescent="0.6">
      <c r="A752" s="128"/>
      <c r="B752" s="203"/>
      <c r="C752" s="204"/>
      <c r="D752" s="94"/>
      <c r="E752" s="205"/>
      <c r="F752" s="206"/>
    </row>
    <row r="753" spans="1:6" ht="125.4" customHeight="1" thickBot="1" x14ac:dyDescent="0.65">
      <c r="A753" s="128"/>
      <c r="B753" s="225" t="s">
        <v>845</v>
      </c>
      <c r="C753" s="208"/>
      <c r="D753" s="100"/>
      <c r="E753" s="209"/>
      <c r="F753" s="210">
        <f>SUM(F683:F751)</f>
        <v>0</v>
      </c>
    </row>
    <row r="754" spans="1:6" ht="125.4" customHeight="1" x14ac:dyDescent="0.55000000000000004">
      <c r="A754" s="128"/>
      <c r="B754" s="226"/>
      <c r="C754" s="212"/>
      <c r="D754" s="105"/>
      <c r="E754" s="214"/>
      <c r="F754" s="215"/>
    </row>
    <row r="755" spans="1:6" ht="125.4" customHeight="1" x14ac:dyDescent="0.55000000000000004">
      <c r="A755" s="128"/>
      <c r="B755" s="193"/>
      <c r="C755" s="194"/>
      <c r="D755" s="78"/>
      <c r="E755" s="195"/>
      <c r="F755" s="196"/>
    </row>
    <row r="756" spans="1:6" ht="125.4" customHeight="1" x14ac:dyDescent="0.6">
      <c r="A756" s="128"/>
      <c r="B756" s="193"/>
      <c r="C756" s="78"/>
      <c r="D756" s="189"/>
      <c r="E756" s="190"/>
      <c r="F756" s="196"/>
    </row>
    <row r="757" spans="1:6" ht="125.4" customHeight="1" x14ac:dyDescent="0.55000000000000004">
      <c r="A757" s="128"/>
      <c r="B757" s="193"/>
      <c r="C757" s="194"/>
      <c r="D757" s="78"/>
      <c r="E757" s="195"/>
      <c r="F757" s="196"/>
    </row>
    <row r="758" spans="1:6" ht="125.4" customHeight="1" x14ac:dyDescent="0.55000000000000004">
      <c r="A758" s="128"/>
      <c r="B758" s="201" t="s">
        <v>989</v>
      </c>
      <c r="C758" s="194"/>
      <c r="D758" s="78"/>
      <c r="E758" s="195"/>
      <c r="F758" s="196"/>
    </row>
    <row r="759" spans="1:6" ht="125.4" customHeight="1" x14ac:dyDescent="0.55000000000000004">
      <c r="A759" s="128"/>
      <c r="B759" s="193"/>
      <c r="C759" s="194"/>
      <c r="D759" s="78"/>
      <c r="E759" s="195"/>
      <c r="F759" s="196"/>
    </row>
    <row r="760" spans="1:6" ht="125.4" customHeight="1" x14ac:dyDescent="0.55000000000000004">
      <c r="A760" s="128"/>
      <c r="B760" s="197" t="s">
        <v>990</v>
      </c>
      <c r="C760" s="194"/>
      <c r="D760" s="78"/>
      <c r="E760" s="195"/>
      <c r="F760" s="196"/>
    </row>
    <row r="761" spans="1:6" ht="125.4" customHeight="1" x14ac:dyDescent="0.55000000000000004">
      <c r="A761" s="128"/>
      <c r="B761" s="193"/>
      <c r="C761" s="194"/>
      <c r="D761" s="78"/>
      <c r="E761" s="195"/>
      <c r="F761" s="196"/>
    </row>
    <row r="762" spans="1:6" ht="125.4" customHeight="1" x14ac:dyDescent="0.55000000000000004">
      <c r="A762" s="128"/>
      <c r="B762" s="197" t="s">
        <v>991</v>
      </c>
      <c r="C762" s="78" t="s">
        <v>1</v>
      </c>
      <c r="D762" s="78"/>
      <c r="E762" s="195"/>
      <c r="F762" s="196"/>
    </row>
    <row r="763" spans="1:6" ht="125.4" customHeight="1" x14ac:dyDescent="0.55000000000000004">
      <c r="A763" s="128"/>
      <c r="B763" s="193"/>
      <c r="C763" s="194"/>
      <c r="D763" s="78"/>
      <c r="E763" s="195"/>
      <c r="F763" s="196"/>
    </row>
    <row r="764" spans="1:6" ht="125.4" customHeight="1" x14ac:dyDescent="0.55000000000000004">
      <c r="A764" s="128"/>
      <c r="B764" s="201" t="s">
        <v>992</v>
      </c>
      <c r="C764" s="194"/>
      <c r="D764" s="78"/>
      <c r="E764" s="195"/>
      <c r="F764" s="196"/>
    </row>
    <row r="765" spans="1:6" ht="125.4" customHeight="1" x14ac:dyDescent="0.55000000000000004">
      <c r="A765" s="128"/>
      <c r="B765" s="193"/>
      <c r="C765" s="194"/>
      <c r="D765" s="78"/>
      <c r="E765" s="195"/>
      <c r="F765" s="196"/>
    </row>
    <row r="766" spans="1:6" ht="125.4" customHeight="1" x14ac:dyDescent="0.55000000000000004">
      <c r="A766" s="128"/>
      <c r="B766" s="197" t="s">
        <v>993</v>
      </c>
      <c r="C766" s="78" t="s">
        <v>1</v>
      </c>
      <c r="D766" s="78"/>
      <c r="E766" s="195"/>
      <c r="F766" s="196"/>
    </row>
    <row r="767" spans="1:6" ht="125.4" customHeight="1" x14ac:dyDescent="0.55000000000000004">
      <c r="A767" s="128"/>
      <c r="B767" s="193"/>
      <c r="C767" s="194"/>
      <c r="D767" s="78"/>
      <c r="E767" s="195"/>
      <c r="F767" s="196"/>
    </row>
    <row r="768" spans="1:6" ht="125.4" customHeight="1" x14ac:dyDescent="0.55000000000000004">
      <c r="A768" s="128"/>
      <c r="B768" s="232" t="s">
        <v>994</v>
      </c>
      <c r="C768" s="194"/>
      <c r="D768" s="78"/>
      <c r="E768" s="195"/>
      <c r="F768" s="196"/>
    </row>
    <row r="769" spans="1:6" ht="125.4" customHeight="1" x14ac:dyDescent="0.55000000000000004">
      <c r="A769" s="128"/>
      <c r="B769" s="193"/>
      <c r="C769" s="194"/>
      <c r="D769" s="78"/>
      <c r="E769" s="195"/>
      <c r="F769" s="196"/>
    </row>
    <row r="770" spans="1:6" ht="125.4" customHeight="1" x14ac:dyDescent="0.55000000000000004">
      <c r="A770" s="128"/>
      <c r="B770" s="197" t="s">
        <v>995</v>
      </c>
      <c r="C770" s="78" t="s">
        <v>1</v>
      </c>
      <c r="D770" s="78"/>
      <c r="E770" s="195"/>
      <c r="F770" s="196"/>
    </row>
    <row r="771" spans="1:6" ht="125.4" customHeight="1" x14ac:dyDescent="0.55000000000000004">
      <c r="A771" s="128"/>
      <c r="B771" s="193"/>
      <c r="C771" s="194"/>
      <c r="D771" s="78"/>
      <c r="E771" s="195"/>
      <c r="F771" s="196"/>
    </row>
    <row r="772" spans="1:6" ht="125.4" customHeight="1" x14ac:dyDescent="0.55000000000000004">
      <c r="A772" s="128"/>
      <c r="B772" s="201" t="s">
        <v>996</v>
      </c>
      <c r="C772" s="194"/>
      <c r="D772" s="78"/>
      <c r="E772" s="195"/>
      <c r="F772" s="196"/>
    </row>
    <row r="773" spans="1:6" ht="125.4" customHeight="1" x14ac:dyDescent="0.55000000000000004">
      <c r="A773" s="128"/>
      <c r="B773" s="193"/>
      <c r="C773" s="194"/>
      <c r="D773" s="78"/>
      <c r="E773" s="195"/>
      <c r="F773" s="196"/>
    </row>
    <row r="774" spans="1:6" ht="125.4" customHeight="1" x14ac:dyDescent="0.55000000000000004">
      <c r="A774" s="128"/>
      <c r="B774" s="197" t="s">
        <v>997</v>
      </c>
      <c r="C774" s="78" t="s">
        <v>1</v>
      </c>
      <c r="D774" s="78"/>
      <c r="E774" s="195"/>
      <c r="F774" s="196"/>
    </row>
    <row r="775" spans="1:6" ht="125.4" customHeight="1" x14ac:dyDescent="0.55000000000000004">
      <c r="A775" s="128"/>
      <c r="B775" s="193"/>
      <c r="C775" s="194"/>
      <c r="D775" s="78"/>
      <c r="E775" s="195"/>
      <c r="F775" s="196"/>
    </row>
    <row r="776" spans="1:6" ht="125.4" customHeight="1" x14ac:dyDescent="0.55000000000000004">
      <c r="A776" s="128"/>
      <c r="B776" s="201" t="s">
        <v>998</v>
      </c>
      <c r="C776" s="194"/>
      <c r="D776" s="78"/>
      <c r="E776" s="195"/>
      <c r="F776" s="196"/>
    </row>
    <row r="777" spans="1:6" ht="125.4" customHeight="1" x14ac:dyDescent="0.55000000000000004">
      <c r="A777" s="128"/>
      <c r="B777" s="193"/>
      <c r="C777" s="194"/>
      <c r="D777" s="78"/>
      <c r="E777" s="195"/>
      <c r="F777" s="196"/>
    </row>
    <row r="778" spans="1:6" ht="125.4" customHeight="1" x14ac:dyDescent="0.55000000000000004">
      <c r="A778" s="128"/>
      <c r="B778" s="197" t="s">
        <v>999</v>
      </c>
      <c r="C778" s="78" t="s">
        <v>1</v>
      </c>
      <c r="D778" s="78"/>
      <c r="E778" s="195"/>
      <c r="F778" s="196"/>
    </row>
    <row r="779" spans="1:6" ht="125.4" customHeight="1" x14ac:dyDescent="0.55000000000000004">
      <c r="A779" s="128"/>
      <c r="B779" s="193"/>
      <c r="C779" s="194"/>
      <c r="D779" s="78"/>
      <c r="E779" s="195"/>
      <c r="F779" s="196"/>
    </row>
    <row r="780" spans="1:6" ht="125.4" customHeight="1" x14ac:dyDescent="0.55000000000000004">
      <c r="A780" s="128"/>
      <c r="B780" s="201" t="s">
        <v>1000</v>
      </c>
      <c r="C780" s="194"/>
      <c r="D780" s="78"/>
      <c r="E780" s="195"/>
      <c r="F780" s="196"/>
    </row>
    <row r="781" spans="1:6" ht="125.4" customHeight="1" x14ac:dyDescent="0.55000000000000004">
      <c r="A781" s="128"/>
      <c r="B781" s="193"/>
      <c r="C781" s="194"/>
      <c r="D781" s="78"/>
      <c r="E781" s="195"/>
      <c r="F781" s="196"/>
    </row>
    <row r="782" spans="1:6" ht="125.4" customHeight="1" x14ac:dyDescent="0.55000000000000004">
      <c r="A782" s="128"/>
      <c r="B782" s="197" t="s">
        <v>1001</v>
      </c>
      <c r="C782" s="78" t="s">
        <v>1</v>
      </c>
      <c r="D782" s="78"/>
      <c r="E782" s="195"/>
      <c r="F782" s="196"/>
    </row>
    <row r="783" spans="1:6" ht="125.4" customHeight="1" x14ac:dyDescent="0.55000000000000004">
      <c r="A783" s="128"/>
      <c r="B783" s="193"/>
      <c r="C783" s="194"/>
      <c r="D783" s="78"/>
      <c r="E783" s="195"/>
      <c r="F783" s="196"/>
    </row>
    <row r="784" spans="1:6" ht="125.4" customHeight="1" x14ac:dyDescent="0.55000000000000004">
      <c r="A784" s="128"/>
      <c r="B784" s="201" t="s">
        <v>1002</v>
      </c>
      <c r="C784" s="194"/>
      <c r="D784" s="78"/>
      <c r="E784" s="195"/>
      <c r="F784" s="196"/>
    </row>
    <row r="785" spans="1:6" ht="125.4" customHeight="1" x14ac:dyDescent="0.55000000000000004">
      <c r="A785" s="128"/>
      <c r="B785" s="193"/>
      <c r="C785" s="194"/>
      <c r="D785" s="78"/>
      <c r="E785" s="195"/>
      <c r="F785" s="196"/>
    </row>
    <row r="786" spans="1:6" ht="125.4" customHeight="1" x14ac:dyDescent="0.55000000000000004">
      <c r="A786" s="128"/>
      <c r="B786" s="193" t="s">
        <v>1003</v>
      </c>
      <c r="C786" s="78" t="s">
        <v>1</v>
      </c>
      <c r="D786" s="78"/>
      <c r="E786" s="195"/>
      <c r="F786" s="196"/>
    </row>
    <row r="787" spans="1:6" ht="125.4" customHeight="1" x14ac:dyDescent="0.55000000000000004">
      <c r="A787" s="128"/>
      <c r="B787" s="193"/>
      <c r="C787" s="194"/>
      <c r="D787" s="78"/>
      <c r="E787" s="195"/>
      <c r="F787" s="196"/>
    </row>
    <row r="788" spans="1:6" ht="125.4" customHeight="1" x14ac:dyDescent="0.55000000000000004">
      <c r="A788" s="128"/>
      <c r="B788" s="201" t="s">
        <v>733</v>
      </c>
      <c r="C788" s="194"/>
      <c r="D788" s="78"/>
      <c r="E788" s="195"/>
      <c r="F788" s="196"/>
    </row>
    <row r="789" spans="1:6" ht="125.4" customHeight="1" x14ac:dyDescent="0.55000000000000004">
      <c r="A789" s="128"/>
      <c r="B789" s="193"/>
      <c r="C789" s="194"/>
      <c r="D789" s="78"/>
      <c r="E789" s="195"/>
      <c r="F789" s="196"/>
    </row>
    <row r="790" spans="1:6" ht="125.4" customHeight="1" x14ac:dyDescent="0.55000000000000004">
      <c r="A790" s="128"/>
      <c r="B790" s="197" t="s">
        <v>1004</v>
      </c>
      <c r="C790" s="78" t="s">
        <v>828</v>
      </c>
      <c r="D790" s="192">
        <v>1</v>
      </c>
      <c r="E790" s="195">
        <v>50000</v>
      </c>
      <c r="F790" s="196">
        <f>E790</f>
        <v>50000</v>
      </c>
    </row>
    <row r="791" spans="1:6" ht="125.4" customHeight="1" x14ac:dyDescent="0.55000000000000004">
      <c r="A791" s="128"/>
      <c r="B791" s="193"/>
      <c r="C791" s="228"/>
      <c r="D791" s="78"/>
      <c r="E791" s="195"/>
      <c r="F791" s="196"/>
    </row>
    <row r="792" spans="1:6" ht="125.4" customHeight="1" x14ac:dyDescent="0.55000000000000004">
      <c r="A792" s="128"/>
      <c r="B792" s="193" t="s">
        <v>1005</v>
      </c>
      <c r="C792" s="78" t="s">
        <v>1</v>
      </c>
      <c r="D792" s="78"/>
      <c r="E792" s="195"/>
      <c r="F792" s="196"/>
    </row>
    <row r="793" spans="1:6" ht="125.4" customHeight="1" x14ac:dyDescent="0.55000000000000004">
      <c r="A793" s="128"/>
      <c r="B793" s="193"/>
      <c r="C793" s="194"/>
      <c r="D793" s="78"/>
      <c r="E793" s="195"/>
      <c r="F793" s="196"/>
    </row>
    <row r="794" spans="1:6" ht="125.4" customHeight="1" x14ac:dyDescent="0.55000000000000004">
      <c r="A794" s="128"/>
      <c r="B794" s="193" t="s">
        <v>1006</v>
      </c>
      <c r="C794" s="78" t="s">
        <v>1</v>
      </c>
      <c r="D794" s="78"/>
      <c r="E794" s="195"/>
      <c r="F794" s="196"/>
    </row>
    <row r="795" spans="1:6" ht="125.4" customHeight="1" x14ac:dyDescent="0.55000000000000004">
      <c r="A795" s="128"/>
      <c r="B795" s="193"/>
      <c r="C795" s="194"/>
      <c r="D795" s="78"/>
      <c r="E795" s="195"/>
      <c r="F795" s="196"/>
    </row>
    <row r="796" spans="1:6" ht="125.4" customHeight="1" thickBot="1" x14ac:dyDescent="0.6">
      <c r="A796" s="128"/>
      <c r="B796" s="203"/>
      <c r="C796" s="204"/>
      <c r="D796" s="94"/>
      <c r="E796" s="205"/>
      <c r="F796" s="206"/>
    </row>
    <row r="797" spans="1:6" ht="125.4" customHeight="1" thickBot="1" x14ac:dyDescent="0.65">
      <c r="A797" s="128"/>
      <c r="B797" s="225" t="s">
        <v>856</v>
      </c>
      <c r="C797" s="238"/>
      <c r="D797" s="239"/>
      <c r="E797" s="240"/>
      <c r="F797" s="210">
        <f>SUM(F762:F796)</f>
        <v>50000</v>
      </c>
    </row>
    <row r="798" spans="1:6" ht="125.4" customHeight="1" x14ac:dyDescent="0.55000000000000004">
      <c r="A798" s="128"/>
      <c r="B798" s="226"/>
      <c r="C798" s="105"/>
      <c r="D798" s="105"/>
      <c r="E798" s="214"/>
      <c r="F798" s="215"/>
    </row>
    <row r="799" spans="1:6" ht="125.4" customHeight="1" x14ac:dyDescent="0.55000000000000004">
      <c r="A799" s="128"/>
      <c r="B799" s="193"/>
      <c r="C799" s="194"/>
      <c r="D799" s="78"/>
      <c r="E799" s="195"/>
      <c r="F799" s="196"/>
    </row>
    <row r="800" spans="1:6" ht="125.4" customHeight="1" x14ac:dyDescent="0.6">
      <c r="A800" s="128"/>
      <c r="B800" s="193"/>
      <c r="C800" s="194"/>
      <c r="D800" s="189"/>
      <c r="E800" s="190"/>
      <c r="F800" s="196"/>
    </row>
    <row r="801" spans="1:6" ht="125.4" customHeight="1" x14ac:dyDescent="0.55000000000000004">
      <c r="A801" s="128"/>
      <c r="B801" s="193"/>
      <c r="C801" s="194"/>
      <c r="D801" s="78"/>
      <c r="E801" s="195"/>
      <c r="F801" s="196"/>
    </row>
    <row r="802" spans="1:6" ht="125.4" customHeight="1" x14ac:dyDescent="0.55000000000000004">
      <c r="A802" s="128"/>
      <c r="B802" s="201" t="s">
        <v>1007</v>
      </c>
      <c r="C802" s="194"/>
      <c r="D802" s="78"/>
      <c r="E802" s="195"/>
      <c r="F802" s="196"/>
    </row>
    <row r="803" spans="1:6" ht="125.4" customHeight="1" x14ac:dyDescent="0.55000000000000004">
      <c r="A803" s="128"/>
      <c r="B803" s="193"/>
      <c r="C803" s="194"/>
      <c r="D803" s="78"/>
      <c r="E803" s="195"/>
      <c r="F803" s="196"/>
    </row>
    <row r="804" spans="1:6" ht="125.4" customHeight="1" x14ac:dyDescent="0.55000000000000004">
      <c r="A804" s="128"/>
      <c r="B804" s="197" t="s">
        <v>1008</v>
      </c>
      <c r="C804" s="78" t="s">
        <v>1</v>
      </c>
      <c r="D804" s="78"/>
      <c r="E804" s="195"/>
      <c r="F804" s="196"/>
    </row>
    <row r="805" spans="1:6" ht="125.4" customHeight="1" x14ac:dyDescent="0.55000000000000004">
      <c r="A805" s="128"/>
      <c r="B805" s="197"/>
      <c r="C805" s="194"/>
      <c r="D805" s="78"/>
      <c r="E805" s="195"/>
      <c r="F805" s="196"/>
    </row>
    <row r="806" spans="1:6" ht="125.4" customHeight="1" x14ac:dyDescent="0.55000000000000004">
      <c r="A806" s="128"/>
      <c r="B806" s="232" t="s">
        <v>1009</v>
      </c>
      <c r="C806" s="194"/>
      <c r="D806" s="78"/>
      <c r="E806" s="195"/>
      <c r="F806" s="196"/>
    </row>
    <row r="807" spans="1:6" ht="125.4" customHeight="1" x14ac:dyDescent="0.55000000000000004">
      <c r="A807" s="128"/>
      <c r="B807" s="193"/>
      <c r="C807" s="194"/>
      <c r="D807" s="78"/>
      <c r="E807" s="195"/>
      <c r="F807" s="196"/>
    </row>
    <row r="808" spans="1:6" ht="125.4" customHeight="1" x14ac:dyDescent="0.55000000000000004">
      <c r="A808" s="128"/>
      <c r="B808" s="197" t="s">
        <v>1010</v>
      </c>
      <c r="C808" s="78" t="s">
        <v>1</v>
      </c>
      <c r="D808" s="78"/>
      <c r="E808" s="195"/>
      <c r="F808" s="196"/>
    </row>
    <row r="809" spans="1:6" ht="125.4" customHeight="1" x14ac:dyDescent="0.55000000000000004">
      <c r="A809" s="128"/>
      <c r="B809" s="193"/>
      <c r="C809" s="194"/>
      <c r="D809" s="78"/>
      <c r="E809" s="195"/>
      <c r="F809" s="196"/>
    </row>
    <row r="810" spans="1:6" ht="125.4" customHeight="1" x14ac:dyDescent="0.55000000000000004">
      <c r="A810" s="128"/>
      <c r="B810" s="197" t="s">
        <v>1011</v>
      </c>
      <c r="C810" s="78" t="s">
        <v>1</v>
      </c>
      <c r="D810" s="78"/>
      <c r="E810" s="195"/>
      <c r="F810" s="196"/>
    </row>
    <row r="811" spans="1:6" ht="125.4" customHeight="1" x14ac:dyDescent="0.55000000000000004">
      <c r="A811" s="128"/>
      <c r="B811" s="193"/>
      <c r="C811" s="194"/>
      <c r="D811" s="78"/>
      <c r="E811" s="195"/>
      <c r="F811" s="196"/>
    </row>
    <row r="812" spans="1:6" ht="125.4" customHeight="1" x14ac:dyDescent="0.55000000000000004">
      <c r="A812" s="128"/>
      <c r="B812" s="201" t="s">
        <v>1012</v>
      </c>
      <c r="C812" s="194"/>
      <c r="D812" s="78"/>
      <c r="E812" s="195"/>
      <c r="F812" s="196"/>
    </row>
    <row r="813" spans="1:6" ht="125.4" customHeight="1" x14ac:dyDescent="0.55000000000000004">
      <c r="A813" s="128"/>
      <c r="B813" s="193"/>
      <c r="C813" s="194"/>
      <c r="D813" s="78"/>
      <c r="E813" s="195"/>
      <c r="F813" s="196"/>
    </row>
    <row r="814" spans="1:6" ht="125.4" customHeight="1" x14ac:dyDescent="0.55000000000000004">
      <c r="A814" s="128"/>
      <c r="B814" s="197" t="s">
        <v>1013</v>
      </c>
      <c r="C814" s="78" t="s">
        <v>1</v>
      </c>
      <c r="D814" s="78"/>
      <c r="E814" s="195"/>
      <c r="F814" s="196"/>
    </row>
    <row r="815" spans="1:6" ht="125.4" customHeight="1" x14ac:dyDescent="0.55000000000000004">
      <c r="A815" s="128"/>
      <c r="B815" s="193"/>
      <c r="C815" s="194"/>
      <c r="D815" s="78"/>
      <c r="E815" s="195"/>
      <c r="F815" s="196"/>
    </row>
    <row r="816" spans="1:6" ht="125.4" customHeight="1" x14ac:dyDescent="0.55000000000000004">
      <c r="A816" s="128"/>
      <c r="B816" s="193" t="s">
        <v>1095</v>
      </c>
      <c r="C816" s="78" t="s">
        <v>1</v>
      </c>
      <c r="D816" s="78"/>
      <c r="E816" s="195"/>
      <c r="F816" s="196"/>
    </row>
    <row r="817" spans="1:6" ht="125.4" customHeight="1" x14ac:dyDescent="0.55000000000000004">
      <c r="A817" s="128"/>
      <c r="B817" s="193"/>
      <c r="C817" s="194"/>
      <c r="D817" s="78"/>
      <c r="E817" s="195"/>
      <c r="F817" s="196"/>
    </row>
    <row r="818" spans="1:6" ht="125.4" customHeight="1" x14ac:dyDescent="0.6">
      <c r="A818" s="128"/>
      <c r="B818" s="197" t="s">
        <v>1096</v>
      </c>
      <c r="C818" s="78" t="s">
        <v>1</v>
      </c>
      <c r="D818" s="241"/>
      <c r="E818" s="195"/>
      <c r="F818" s="196"/>
    </row>
    <row r="819" spans="1:6" ht="125.4" customHeight="1" x14ac:dyDescent="0.55000000000000004">
      <c r="A819" s="128"/>
      <c r="B819" s="193"/>
      <c r="C819" s="194"/>
      <c r="D819" s="78"/>
      <c r="E819" s="195" t="s">
        <v>1014</v>
      </c>
      <c r="F819" s="196"/>
    </row>
    <row r="820" spans="1:6" ht="125.4" customHeight="1" x14ac:dyDescent="0.55000000000000004">
      <c r="A820" s="128"/>
      <c r="B820" s="197" t="s">
        <v>1097</v>
      </c>
      <c r="C820" s="78" t="s">
        <v>1</v>
      </c>
      <c r="D820" s="78"/>
      <c r="E820" s="195"/>
      <c r="F820" s="196"/>
    </row>
    <row r="821" spans="1:6" ht="125.4" customHeight="1" x14ac:dyDescent="0.55000000000000004">
      <c r="A821" s="128"/>
      <c r="B821" s="193"/>
      <c r="C821" s="194"/>
      <c r="D821" s="78"/>
      <c r="E821" s="195"/>
      <c r="F821" s="196"/>
    </row>
    <row r="822" spans="1:6" ht="125.4" customHeight="1" x14ac:dyDescent="0.55000000000000004">
      <c r="A822" s="128"/>
      <c r="B822" s="197" t="s">
        <v>1015</v>
      </c>
      <c r="C822" s="78" t="s">
        <v>1</v>
      </c>
      <c r="D822" s="78"/>
      <c r="E822" s="195"/>
      <c r="F822" s="196"/>
    </row>
    <row r="823" spans="1:6" ht="125.4" customHeight="1" x14ac:dyDescent="0.55000000000000004">
      <c r="A823" s="128"/>
      <c r="B823" s="193"/>
      <c r="C823" s="194"/>
      <c r="D823" s="78"/>
      <c r="E823" s="195"/>
      <c r="F823" s="196"/>
    </row>
    <row r="824" spans="1:6" ht="125.4" customHeight="1" x14ac:dyDescent="0.55000000000000004">
      <c r="A824" s="128"/>
      <c r="B824" s="201" t="s">
        <v>1016</v>
      </c>
      <c r="C824" s="194"/>
      <c r="D824" s="78"/>
      <c r="E824" s="195"/>
      <c r="F824" s="196"/>
    </row>
    <row r="825" spans="1:6" ht="125.4" customHeight="1" x14ac:dyDescent="0.55000000000000004">
      <c r="A825" s="128"/>
      <c r="B825" s="193"/>
      <c r="C825" s="194"/>
      <c r="D825" s="78"/>
      <c r="E825" s="195"/>
      <c r="F825" s="196"/>
    </row>
    <row r="826" spans="1:6" ht="125.4" customHeight="1" x14ac:dyDescent="0.55000000000000004">
      <c r="A826" s="128"/>
      <c r="B826" s="197" t="s">
        <v>1017</v>
      </c>
      <c r="C826" s="78" t="s">
        <v>1</v>
      </c>
      <c r="D826" s="78"/>
      <c r="E826" s="195"/>
      <c r="F826" s="196"/>
    </row>
    <row r="827" spans="1:6" ht="125.4" customHeight="1" x14ac:dyDescent="0.55000000000000004">
      <c r="A827" s="128"/>
      <c r="B827" s="197"/>
      <c r="C827" s="194"/>
      <c r="D827" s="78"/>
      <c r="E827" s="195"/>
      <c r="F827" s="196"/>
    </row>
    <row r="828" spans="1:6" ht="125.4" customHeight="1" x14ac:dyDescent="0.55000000000000004">
      <c r="A828" s="128"/>
      <c r="B828" s="197" t="s">
        <v>1018</v>
      </c>
      <c r="C828" s="78" t="s">
        <v>1</v>
      </c>
      <c r="D828" s="78"/>
      <c r="E828" s="195"/>
      <c r="F828" s="196"/>
    </row>
    <row r="829" spans="1:6" ht="125.4" customHeight="1" x14ac:dyDescent="0.55000000000000004">
      <c r="A829" s="128"/>
      <c r="B829" s="193"/>
      <c r="C829" s="194"/>
      <c r="D829" s="78"/>
      <c r="E829" s="195"/>
      <c r="F829" s="196"/>
    </row>
    <row r="830" spans="1:6" ht="125.4" customHeight="1" x14ac:dyDescent="0.55000000000000004">
      <c r="A830" s="128"/>
      <c r="B830" s="217" t="s">
        <v>1019</v>
      </c>
      <c r="C830" s="194"/>
      <c r="D830" s="78"/>
      <c r="E830" s="195"/>
      <c r="F830" s="196"/>
    </row>
    <row r="831" spans="1:6" ht="125.4" customHeight="1" x14ac:dyDescent="0.55000000000000004">
      <c r="A831" s="128"/>
      <c r="B831" s="193"/>
      <c r="C831" s="194"/>
      <c r="D831" s="78"/>
      <c r="E831" s="195"/>
      <c r="F831" s="196"/>
    </row>
    <row r="832" spans="1:6" ht="125.4" customHeight="1" x14ac:dyDescent="0.6">
      <c r="A832" s="128"/>
      <c r="B832" s="218" t="s">
        <v>1020</v>
      </c>
      <c r="C832" s="78" t="s">
        <v>1021</v>
      </c>
      <c r="D832" s="241">
        <v>10</v>
      </c>
      <c r="E832" s="195">
        <v>7500</v>
      </c>
      <c r="F832" s="196">
        <f>E832*D832</f>
        <v>75000</v>
      </c>
    </row>
    <row r="833" spans="1:6" ht="125.4" customHeight="1" x14ac:dyDescent="0.6">
      <c r="A833" s="128"/>
      <c r="B833" s="218" t="s">
        <v>1022</v>
      </c>
      <c r="C833" s="78" t="s">
        <v>795</v>
      </c>
      <c r="D833" s="241"/>
      <c r="E833" s="195">
        <f>E832*0.1</f>
        <v>750</v>
      </c>
      <c r="F833" s="196">
        <f>F832*0.1</f>
        <v>7500</v>
      </c>
    </row>
    <row r="834" spans="1:6" ht="125.4" customHeight="1" x14ac:dyDescent="0.6">
      <c r="A834" s="128"/>
      <c r="B834" s="194"/>
      <c r="C834" s="78"/>
      <c r="D834" s="241"/>
      <c r="E834" s="195"/>
      <c r="F834" s="196"/>
    </row>
    <row r="835" spans="1:6" ht="125.4" customHeight="1" x14ac:dyDescent="0.6">
      <c r="A835" s="128"/>
      <c r="B835" s="242" t="s">
        <v>1023</v>
      </c>
      <c r="C835" s="78"/>
      <c r="D835" s="241"/>
      <c r="E835" s="195"/>
      <c r="F835" s="196"/>
    </row>
    <row r="836" spans="1:6" ht="125.4" customHeight="1" x14ac:dyDescent="0.6">
      <c r="A836" s="128"/>
      <c r="B836" s="218"/>
      <c r="C836" s="78"/>
      <c r="D836" s="241"/>
      <c r="E836" s="195"/>
      <c r="F836" s="196"/>
    </row>
    <row r="837" spans="1:6" ht="125.4" customHeight="1" x14ac:dyDescent="0.6">
      <c r="A837" s="128"/>
      <c r="B837" s="218" t="s">
        <v>1024</v>
      </c>
      <c r="C837" s="78" t="s">
        <v>1021</v>
      </c>
      <c r="D837" s="241">
        <v>10</v>
      </c>
      <c r="E837" s="195">
        <v>7500</v>
      </c>
      <c r="F837" s="196">
        <f>E837*D837</f>
        <v>75000</v>
      </c>
    </row>
    <row r="838" spans="1:6" ht="125.4" customHeight="1" x14ac:dyDescent="0.6">
      <c r="A838" s="128"/>
      <c r="B838" s="218" t="s">
        <v>1025</v>
      </c>
      <c r="C838" s="78" t="s">
        <v>795</v>
      </c>
      <c r="D838" s="241"/>
      <c r="E838" s="195"/>
      <c r="F838" s="196">
        <f>F837*0.1</f>
        <v>7500</v>
      </c>
    </row>
    <row r="839" spans="1:6" ht="125.4" customHeight="1" x14ac:dyDescent="0.6">
      <c r="A839" s="128"/>
      <c r="B839" s="218"/>
      <c r="C839" s="78"/>
      <c r="D839" s="241"/>
      <c r="E839" s="195"/>
      <c r="F839" s="196"/>
    </row>
    <row r="840" spans="1:6" ht="125.4" customHeight="1" x14ac:dyDescent="0.6">
      <c r="A840" s="128"/>
      <c r="B840" s="242" t="s">
        <v>1026</v>
      </c>
      <c r="C840" s="78"/>
      <c r="D840" s="241"/>
      <c r="E840" s="195"/>
      <c r="F840" s="196"/>
    </row>
    <row r="841" spans="1:6" ht="125.4" customHeight="1" x14ac:dyDescent="0.6">
      <c r="A841" s="128"/>
      <c r="B841" s="218"/>
      <c r="C841" s="78"/>
      <c r="D841" s="241"/>
      <c r="E841" s="195"/>
      <c r="F841" s="196"/>
    </row>
    <row r="842" spans="1:6" ht="125.4" customHeight="1" x14ac:dyDescent="0.6">
      <c r="A842" s="128"/>
      <c r="B842" s="218" t="s">
        <v>1027</v>
      </c>
      <c r="C842" s="78" t="s">
        <v>1028</v>
      </c>
      <c r="D842" s="241">
        <v>10</v>
      </c>
      <c r="E842" s="195">
        <v>7500</v>
      </c>
      <c r="F842" s="196">
        <f>E842*D842</f>
        <v>75000</v>
      </c>
    </row>
    <row r="843" spans="1:6" ht="125.4" customHeight="1" x14ac:dyDescent="0.6">
      <c r="A843" s="128"/>
      <c r="B843" s="218" t="s">
        <v>1029</v>
      </c>
      <c r="C843" s="78" t="s">
        <v>795</v>
      </c>
      <c r="D843" s="241"/>
      <c r="E843" s="195" t="s">
        <v>1014</v>
      </c>
      <c r="F843" s="196"/>
    </row>
    <row r="844" spans="1:6" ht="125.4" customHeight="1" x14ac:dyDescent="0.55000000000000004">
      <c r="A844" s="128"/>
      <c r="B844" s="193"/>
      <c r="C844" s="228"/>
      <c r="D844" s="78"/>
      <c r="E844" s="195"/>
      <c r="F844" s="196"/>
    </row>
    <row r="845" spans="1:6" ht="125.4" customHeight="1" x14ac:dyDescent="0.55000000000000004">
      <c r="A845" s="128"/>
      <c r="B845" s="197" t="s">
        <v>1005</v>
      </c>
      <c r="C845" s="78" t="s">
        <v>1</v>
      </c>
      <c r="D845" s="78"/>
      <c r="E845" s="195"/>
      <c r="F845" s="196">
        <f>F842*0.1</f>
        <v>7500</v>
      </c>
    </row>
    <row r="846" spans="1:6" ht="125.4" customHeight="1" x14ac:dyDescent="0.55000000000000004">
      <c r="A846" s="128"/>
      <c r="B846" s="193"/>
      <c r="C846" s="194"/>
      <c r="D846" s="78"/>
      <c r="E846" s="195"/>
      <c r="F846" s="196"/>
    </row>
    <row r="847" spans="1:6" ht="125.4" customHeight="1" x14ac:dyDescent="0.55000000000000004">
      <c r="A847" s="128"/>
      <c r="B847" s="193" t="s">
        <v>1006</v>
      </c>
      <c r="C847" s="78" t="s">
        <v>1</v>
      </c>
      <c r="D847" s="78"/>
      <c r="E847" s="195"/>
      <c r="F847" s="196">
        <f>F842*0.1</f>
        <v>7500</v>
      </c>
    </row>
    <row r="848" spans="1:6" ht="125.4" customHeight="1" x14ac:dyDescent="0.55000000000000004">
      <c r="A848" s="128"/>
      <c r="B848" s="193"/>
      <c r="C848" s="194"/>
      <c r="D848" s="78"/>
      <c r="E848" s="195"/>
      <c r="F848" s="196"/>
    </row>
    <row r="849" spans="1:6" ht="125.4" customHeight="1" thickBot="1" x14ac:dyDescent="0.6">
      <c r="A849" s="128"/>
      <c r="B849" s="203"/>
      <c r="C849" s="204"/>
      <c r="D849" s="94"/>
      <c r="E849" s="205"/>
      <c r="F849" s="206"/>
    </row>
    <row r="850" spans="1:6" ht="125.4" customHeight="1" thickBot="1" x14ac:dyDescent="0.6">
      <c r="A850" s="128"/>
      <c r="B850" s="225" t="s">
        <v>856</v>
      </c>
      <c r="C850" s="208"/>
      <c r="D850" s="100"/>
      <c r="E850" s="209"/>
      <c r="F850" s="231"/>
    </row>
    <row r="851" spans="1:6" ht="125.4" customHeight="1" x14ac:dyDescent="0.55000000000000004">
      <c r="A851" s="128"/>
      <c r="B851" s="226"/>
      <c r="C851" s="212"/>
      <c r="D851" s="105"/>
      <c r="E851" s="214"/>
      <c r="F851" s="215"/>
    </row>
    <row r="852" spans="1:6" ht="125.4" customHeight="1" thickBot="1" x14ac:dyDescent="0.6">
      <c r="A852" s="128"/>
      <c r="B852" s="243"/>
      <c r="C852" s="128"/>
      <c r="D852" s="124"/>
      <c r="E852" s="244"/>
      <c r="F852" s="245"/>
    </row>
    <row r="853" spans="1:6" ht="125.4" customHeight="1" thickBot="1" x14ac:dyDescent="0.6">
      <c r="A853" s="128"/>
      <c r="B853" s="246" t="s">
        <v>1030</v>
      </c>
      <c r="C853" s="247"/>
      <c r="D853" s="248"/>
      <c r="E853" s="249"/>
      <c r="F853" s="250"/>
    </row>
    <row r="854" spans="1:6" ht="125.4" customHeight="1" x14ac:dyDescent="0.55000000000000004">
      <c r="A854" s="128"/>
      <c r="B854" s="188"/>
      <c r="C854" s="188"/>
      <c r="D854" s="128"/>
      <c r="E854" s="128"/>
    </row>
  </sheetData>
  <mergeCells count="31">
    <mergeCell ref="C34:G34"/>
    <mergeCell ref="B18:G18"/>
    <mergeCell ref="B19:G19"/>
    <mergeCell ref="E24:G24"/>
    <mergeCell ref="C26:G26"/>
    <mergeCell ref="C27:G27"/>
    <mergeCell ref="C28:G28"/>
    <mergeCell ref="C29:G29"/>
    <mergeCell ref="C30:G30"/>
    <mergeCell ref="C31:G31"/>
    <mergeCell ref="C32:G32"/>
    <mergeCell ref="C33:G33"/>
    <mergeCell ref="B127:G127"/>
    <mergeCell ref="B39:G42"/>
    <mergeCell ref="B43:G44"/>
    <mergeCell ref="B45:G45"/>
    <mergeCell ref="B47:G47"/>
    <mergeCell ref="B50:G50"/>
    <mergeCell ref="B114:G114"/>
    <mergeCell ref="B118:G118"/>
    <mergeCell ref="B122:G122"/>
    <mergeCell ref="B123:G123"/>
    <mergeCell ref="B124:G124"/>
    <mergeCell ref="B125:G125"/>
    <mergeCell ref="B165:G165"/>
    <mergeCell ref="B128:G128"/>
    <mergeCell ref="B130:G130"/>
    <mergeCell ref="B132:G132"/>
    <mergeCell ref="B134:G134"/>
    <mergeCell ref="C150:G150"/>
    <mergeCell ref="B154:G154"/>
  </mergeCells>
  <printOptions horizontalCentered="1" verticalCentered="1"/>
  <pageMargins left="0.19685039370078741" right="0.19685039370078741" top="0.19685039370078741" bottom="0.19685039370078741" header="0.31496062992125984" footer="0.31496062992125984"/>
  <pageSetup scale="21" orientation="portrait" r:id="rId1"/>
  <rowBreaks count="5" manualBreakCount="5">
    <brk id="46" max="16383" man="1"/>
    <brk id="113" max="16383" man="1"/>
    <brk id="151" max="16383" man="1"/>
    <brk id="293" max="6" man="1"/>
    <brk id="441"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view="pageBreakPreview" zoomScale="60" zoomScaleNormal="100" workbookViewId="0">
      <selection activeCell="K28" sqref="K28"/>
    </sheetView>
  </sheetViews>
  <sheetFormatPr defaultColWidth="9.109375" defaultRowHeight="13.8" x14ac:dyDescent="0.3"/>
  <cols>
    <col min="1" max="1" width="37.33203125" style="1" customWidth="1"/>
    <col min="2" max="2" width="42.33203125" style="1" bestFit="1" customWidth="1"/>
    <col min="3" max="3" width="20.6640625" style="1" customWidth="1"/>
    <col min="4" max="6" width="9.109375" style="1"/>
    <col min="7" max="7" width="14.5546875" style="1" bestFit="1" customWidth="1"/>
    <col min="8" max="238" width="9.109375" style="1"/>
    <col min="239" max="239" width="9.6640625" style="1" customWidth="1"/>
    <col min="240" max="240" width="35.109375" style="1" customWidth="1"/>
    <col min="241" max="241" width="8.6640625" style="1" customWidth="1"/>
    <col min="242" max="242" width="9.33203125" style="1" customWidth="1"/>
    <col min="243" max="243" width="10.33203125" style="1" customWidth="1"/>
    <col min="244" max="244" width="13" style="1" customWidth="1"/>
    <col min="245" max="494" width="9.109375" style="1"/>
    <col min="495" max="495" width="9.6640625" style="1" customWidth="1"/>
    <col min="496" max="496" width="35.109375" style="1" customWidth="1"/>
    <col min="497" max="497" width="8.6640625" style="1" customWidth="1"/>
    <col min="498" max="498" width="9.33203125" style="1" customWidth="1"/>
    <col min="499" max="499" width="10.33203125" style="1" customWidth="1"/>
    <col min="500" max="500" width="13" style="1" customWidth="1"/>
    <col min="501" max="750" width="9.109375" style="1"/>
    <col min="751" max="751" width="9.6640625" style="1" customWidth="1"/>
    <col min="752" max="752" width="35.109375" style="1" customWidth="1"/>
    <col min="753" max="753" width="8.6640625" style="1" customWidth="1"/>
    <col min="754" max="754" width="9.33203125" style="1" customWidth="1"/>
    <col min="755" max="755" width="10.33203125" style="1" customWidth="1"/>
    <col min="756" max="756" width="13" style="1" customWidth="1"/>
    <col min="757" max="1006" width="9.109375" style="1"/>
    <col min="1007" max="1007" width="9.6640625" style="1" customWidth="1"/>
    <col min="1008" max="1008" width="35.109375" style="1" customWidth="1"/>
    <col min="1009" max="1009" width="8.6640625" style="1" customWidth="1"/>
    <col min="1010" max="1010" width="9.33203125" style="1" customWidth="1"/>
    <col min="1011" max="1011" width="10.33203125" style="1" customWidth="1"/>
    <col min="1012" max="1012" width="13" style="1" customWidth="1"/>
    <col min="1013" max="1262" width="9.109375" style="1"/>
    <col min="1263" max="1263" width="9.6640625" style="1" customWidth="1"/>
    <col min="1264" max="1264" width="35.109375" style="1" customWidth="1"/>
    <col min="1265" max="1265" width="8.6640625" style="1" customWidth="1"/>
    <col min="1266" max="1266" width="9.33203125" style="1" customWidth="1"/>
    <col min="1267" max="1267" width="10.33203125" style="1" customWidth="1"/>
    <col min="1268" max="1268" width="13" style="1" customWidth="1"/>
    <col min="1269" max="1518" width="9.109375" style="1"/>
    <col min="1519" max="1519" width="9.6640625" style="1" customWidth="1"/>
    <col min="1520" max="1520" width="35.109375" style="1" customWidth="1"/>
    <col min="1521" max="1521" width="8.6640625" style="1" customWidth="1"/>
    <col min="1522" max="1522" width="9.33203125" style="1" customWidth="1"/>
    <col min="1523" max="1523" width="10.33203125" style="1" customWidth="1"/>
    <col min="1524" max="1524" width="13" style="1" customWidth="1"/>
    <col min="1525" max="1774" width="9.109375" style="1"/>
    <col min="1775" max="1775" width="9.6640625" style="1" customWidth="1"/>
    <col min="1776" max="1776" width="35.109375" style="1" customWidth="1"/>
    <col min="1777" max="1777" width="8.6640625" style="1" customWidth="1"/>
    <col min="1778" max="1778" width="9.33203125" style="1" customWidth="1"/>
    <col min="1779" max="1779" width="10.33203125" style="1" customWidth="1"/>
    <col min="1780" max="1780" width="13" style="1" customWidth="1"/>
    <col min="1781" max="2030" width="9.109375" style="1"/>
    <col min="2031" max="2031" width="9.6640625" style="1" customWidth="1"/>
    <col min="2032" max="2032" width="35.109375" style="1" customWidth="1"/>
    <col min="2033" max="2033" width="8.6640625" style="1" customWidth="1"/>
    <col min="2034" max="2034" width="9.33203125" style="1" customWidth="1"/>
    <col min="2035" max="2035" width="10.33203125" style="1" customWidth="1"/>
    <col min="2036" max="2036" width="13" style="1" customWidth="1"/>
    <col min="2037" max="2286" width="9.109375" style="1"/>
    <col min="2287" max="2287" width="9.6640625" style="1" customWidth="1"/>
    <col min="2288" max="2288" width="35.109375" style="1" customWidth="1"/>
    <col min="2289" max="2289" width="8.6640625" style="1" customWidth="1"/>
    <col min="2290" max="2290" width="9.33203125" style="1" customWidth="1"/>
    <col min="2291" max="2291" width="10.33203125" style="1" customWidth="1"/>
    <col min="2292" max="2292" width="13" style="1" customWidth="1"/>
    <col min="2293" max="2542" width="9.109375" style="1"/>
    <col min="2543" max="2543" width="9.6640625" style="1" customWidth="1"/>
    <col min="2544" max="2544" width="35.109375" style="1" customWidth="1"/>
    <col min="2545" max="2545" width="8.6640625" style="1" customWidth="1"/>
    <col min="2546" max="2546" width="9.33203125" style="1" customWidth="1"/>
    <col min="2547" max="2547" width="10.33203125" style="1" customWidth="1"/>
    <col min="2548" max="2548" width="13" style="1" customWidth="1"/>
    <col min="2549" max="2798" width="9.109375" style="1"/>
    <col min="2799" max="2799" width="9.6640625" style="1" customWidth="1"/>
    <col min="2800" max="2800" width="35.109375" style="1" customWidth="1"/>
    <col min="2801" max="2801" width="8.6640625" style="1" customWidth="1"/>
    <col min="2802" max="2802" width="9.33203125" style="1" customWidth="1"/>
    <col min="2803" max="2803" width="10.33203125" style="1" customWidth="1"/>
    <col min="2804" max="2804" width="13" style="1" customWidth="1"/>
    <col min="2805" max="3054" width="9.109375" style="1"/>
    <col min="3055" max="3055" width="9.6640625" style="1" customWidth="1"/>
    <col min="3056" max="3056" width="35.109375" style="1" customWidth="1"/>
    <col min="3057" max="3057" width="8.6640625" style="1" customWidth="1"/>
    <col min="3058" max="3058" width="9.33203125" style="1" customWidth="1"/>
    <col min="3059" max="3059" width="10.33203125" style="1" customWidth="1"/>
    <col min="3060" max="3060" width="13" style="1" customWidth="1"/>
    <col min="3061" max="3310" width="9.109375" style="1"/>
    <col min="3311" max="3311" width="9.6640625" style="1" customWidth="1"/>
    <col min="3312" max="3312" width="35.109375" style="1" customWidth="1"/>
    <col min="3313" max="3313" width="8.6640625" style="1" customWidth="1"/>
    <col min="3314" max="3314" width="9.33203125" style="1" customWidth="1"/>
    <col min="3315" max="3315" width="10.33203125" style="1" customWidth="1"/>
    <col min="3316" max="3316" width="13" style="1" customWidth="1"/>
    <col min="3317" max="3566" width="9.109375" style="1"/>
    <col min="3567" max="3567" width="9.6640625" style="1" customWidth="1"/>
    <col min="3568" max="3568" width="35.109375" style="1" customWidth="1"/>
    <col min="3569" max="3569" width="8.6640625" style="1" customWidth="1"/>
    <col min="3570" max="3570" width="9.33203125" style="1" customWidth="1"/>
    <col min="3571" max="3571" width="10.33203125" style="1" customWidth="1"/>
    <col min="3572" max="3572" width="13" style="1" customWidth="1"/>
    <col min="3573" max="3822" width="9.109375" style="1"/>
    <col min="3823" max="3823" width="9.6640625" style="1" customWidth="1"/>
    <col min="3824" max="3824" width="35.109375" style="1" customWidth="1"/>
    <col min="3825" max="3825" width="8.6640625" style="1" customWidth="1"/>
    <col min="3826" max="3826" width="9.33203125" style="1" customWidth="1"/>
    <col min="3827" max="3827" width="10.33203125" style="1" customWidth="1"/>
    <col min="3828" max="3828" width="13" style="1" customWidth="1"/>
    <col min="3829" max="4078" width="9.109375" style="1"/>
    <col min="4079" max="4079" width="9.6640625" style="1" customWidth="1"/>
    <col min="4080" max="4080" width="35.109375" style="1" customWidth="1"/>
    <col min="4081" max="4081" width="8.6640625" style="1" customWidth="1"/>
    <col min="4082" max="4082" width="9.33203125" style="1" customWidth="1"/>
    <col min="4083" max="4083" width="10.33203125" style="1" customWidth="1"/>
    <col min="4084" max="4084" width="13" style="1" customWidth="1"/>
    <col min="4085" max="4334" width="9.109375" style="1"/>
    <col min="4335" max="4335" width="9.6640625" style="1" customWidth="1"/>
    <col min="4336" max="4336" width="35.109375" style="1" customWidth="1"/>
    <col min="4337" max="4337" width="8.6640625" style="1" customWidth="1"/>
    <col min="4338" max="4338" width="9.33203125" style="1" customWidth="1"/>
    <col min="4339" max="4339" width="10.33203125" style="1" customWidth="1"/>
    <col min="4340" max="4340" width="13" style="1" customWidth="1"/>
    <col min="4341" max="4590" width="9.109375" style="1"/>
    <col min="4591" max="4591" width="9.6640625" style="1" customWidth="1"/>
    <col min="4592" max="4592" width="35.109375" style="1" customWidth="1"/>
    <col min="4593" max="4593" width="8.6640625" style="1" customWidth="1"/>
    <col min="4594" max="4594" width="9.33203125" style="1" customWidth="1"/>
    <col min="4595" max="4595" width="10.33203125" style="1" customWidth="1"/>
    <col min="4596" max="4596" width="13" style="1" customWidth="1"/>
    <col min="4597" max="4846" width="9.109375" style="1"/>
    <col min="4847" max="4847" width="9.6640625" style="1" customWidth="1"/>
    <col min="4848" max="4848" width="35.109375" style="1" customWidth="1"/>
    <col min="4849" max="4849" width="8.6640625" style="1" customWidth="1"/>
    <col min="4850" max="4850" width="9.33203125" style="1" customWidth="1"/>
    <col min="4851" max="4851" width="10.33203125" style="1" customWidth="1"/>
    <col min="4852" max="4852" width="13" style="1" customWidth="1"/>
    <col min="4853" max="5102" width="9.109375" style="1"/>
    <col min="5103" max="5103" width="9.6640625" style="1" customWidth="1"/>
    <col min="5104" max="5104" width="35.109375" style="1" customWidth="1"/>
    <col min="5105" max="5105" width="8.6640625" style="1" customWidth="1"/>
    <col min="5106" max="5106" width="9.33203125" style="1" customWidth="1"/>
    <col min="5107" max="5107" width="10.33203125" style="1" customWidth="1"/>
    <col min="5108" max="5108" width="13" style="1" customWidth="1"/>
    <col min="5109" max="5358" width="9.109375" style="1"/>
    <col min="5359" max="5359" width="9.6640625" style="1" customWidth="1"/>
    <col min="5360" max="5360" width="35.109375" style="1" customWidth="1"/>
    <col min="5361" max="5361" width="8.6640625" style="1" customWidth="1"/>
    <col min="5362" max="5362" width="9.33203125" style="1" customWidth="1"/>
    <col min="5363" max="5363" width="10.33203125" style="1" customWidth="1"/>
    <col min="5364" max="5364" width="13" style="1" customWidth="1"/>
    <col min="5365" max="5614" width="9.109375" style="1"/>
    <col min="5615" max="5615" width="9.6640625" style="1" customWidth="1"/>
    <col min="5616" max="5616" width="35.109375" style="1" customWidth="1"/>
    <col min="5617" max="5617" width="8.6640625" style="1" customWidth="1"/>
    <col min="5618" max="5618" width="9.33203125" style="1" customWidth="1"/>
    <col min="5619" max="5619" width="10.33203125" style="1" customWidth="1"/>
    <col min="5620" max="5620" width="13" style="1" customWidth="1"/>
    <col min="5621" max="5870" width="9.109375" style="1"/>
    <col min="5871" max="5871" width="9.6640625" style="1" customWidth="1"/>
    <col min="5872" max="5872" width="35.109375" style="1" customWidth="1"/>
    <col min="5873" max="5873" width="8.6640625" style="1" customWidth="1"/>
    <col min="5874" max="5874" width="9.33203125" style="1" customWidth="1"/>
    <col min="5875" max="5875" width="10.33203125" style="1" customWidth="1"/>
    <col min="5876" max="5876" width="13" style="1" customWidth="1"/>
    <col min="5877" max="6126" width="9.109375" style="1"/>
    <col min="6127" max="6127" width="9.6640625" style="1" customWidth="1"/>
    <col min="6128" max="6128" width="35.109375" style="1" customWidth="1"/>
    <col min="6129" max="6129" width="8.6640625" style="1" customWidth="1"/>
    <col min="6130" max="6130" width="9.33203125" style="1" customWidth="1"/>
    <col min="6131" max="6131" width="10.33203125" style="1" customWidth="1"/>
    <col min="6132" max="6132" width="13" style="1" customWidth="1"/>
    <col min="6133" max="6382" width="9.109375" style="1"/>
    <col min="6383" max="6383" width="9.6640625" style="1" customWidth="1"/>
    <col min="6384" max="6384" width="35.109375" style="1" customWidth="1"/>
    <col min="6385" max="6385" width="8.6640625" style="1" customWidth="1"/>
    <col min="6386" max="6386" width="9.33203125" style="1" customWidth="1"/>
    <col min="6387" max="6387" width="10.33203125" style="1" customWidth="1"/>
    <col min="6388" max="6388" width="13" style="1" customWidth="1"/>
    <col min="6389" max="6638" width="9.109375" style="1"/>
    <col min="6639" max="6639" width="9.6640625" style="1" customWidth="1"/>
    <col min="6640" max="6640" width="35.109375" style="1" customWidth="1"/>
    <col min="6641" max="6641" width="8.6640625" style="1" customWidth="1"/>
    <col min="6642" max="6642" width="9.33203125" style="1" customWidth="1"/>
    <col min="6643" max="6643" width="10.33203125" style="1" customWidth="1"/>
    <col min="6644" max="6644" width="13" style="1" customWidth="1"/>
    <col min="6645" max="6894" width="9.109375" style="1"/>
    <col min="6895" max="6895" width="9.6640625" style="1" customWidth="1"/>
    <col min="6896" max="6896" width="35.109375" style="1" customWidth="1"/>
    <col min="6897" max="6897" width="8.6640625" style="1" customWidth="1"/>
    <col min="6898" max="6898" width="9.33203125" style="1" customWidth="1"/>
    <col min="6899" max="6899" width="10.33203125" style="1" customWidth="1"/>
    <col min="6900" max="6900" width="13" style="1" customWidth="1"/>
    <col min="6901" max="7150" width="9.109375" style="1"/>
    <col min="7151" max="7151" width="9.6640625" style="1" customWidth="1"/>
    <col min="7152" max="7152" width="35.109375" style="1" customWidth="1"/>
    <col min="7153" max="7153" width="8.6640625" style="1" customWidth="1"/>
    <col min="7154" max="7154" width="9.33203125" style="1" customWidth="1"/>
    <col min="7155" max="7155" width="10.33203125" style="1" customWidth="1"/>
    <col min="7156" max="7156" width="13" style="1" customWidth="1"/>
    <col min="7157" max="7406" width="9.109375" style="1"/>
    <col min="7407" max="7407" width="9.6640625" style="1" customWidth="1"/>
    <col min="7408" max="7408" width="35.109375" style="1" customWidth="1"/>
    <col min="7409" max="7409" width="8.6640625" style="1" customWidth="1"/>
    <col min="7410" max="7410" width="9.33203125" style="1" customWidth="1"/>
    <col min="7411" max="7411" width="10.33203125" style="1" customWidth="1"/>
    <col min="7412" max="7412" width="13" style="1" customWidth="1"/>
    <col min="7413" max="7662" width="9.109375" style="1"/>
    <col min="7663" max="7663" width="9.6640625" style="1" customWidth="1"/>
    <col min="7664" max="7664" width="35.109375" style="1" customWidth="1"/>
    <col min="7665" max="7665" width="8.6640625" style="1" customWidth="1"/>
    <col min="7666" max="7666" width="9.33203125" style="1" customWidth="1"/>
    <col min="7667" max="7667" width="10.33203125" style="1" customWidth="1"/>
    <col min="7668" max="7668" width="13" style="1" customWidth="1"/>
    <col min="7669" max="7918" width="9.109375" style="1"/>
    <col min="7919" max="7919" width="9.6640625" style="1" customWidth="1"/>
    <col min="7920" max="7920" width="35.109375" style="1" customWidth="1"/>
    <col min="7921" max="7921" width="8.6640625" style="1" customWidth="1"/>
    <col min="7922" max="7922" width="9.33203125" style="1" customWidth="1"/>
    <col min="7923" max="7923" width="10.33203125" style="1" customWidth="1"/>
    <col min="7924" max="7924" width="13" style="1" customWidth="1"/>
    <col min="7925" max="8174" width="9.109375" style="1"/>
    <col min="8175" max="8175" width="9.6640625" style="1" customWidth="1"/>
    <col min="8176" max="8176" width="35.109375" style="1" customWidth="1"/>
    <col min="8177" max="8177" width="8.6640625" style="1" customWidth="1"/>
    <col min="8178" max="8178" width="9.33203125" style="1" customWidth="1"/>
    <col min="8179" max="8179" width="10.33203125" style="1" customWidth="1"/>
    <col min="8180" max="8180" width="13" style="1" customWidth="1"/>
    <col min="8181" max="8430" width="9.109375" style="1"/>
    <col min="8431" max="8431" width="9.6640625" style="1" customWidth="1"/>
    <col min="8432" max="8432" width="35.109375" style="1" customWidth="1"/>
    <col min="8433" max="8433" width="8.6640625" style="1" customWidth="1"/>
    <col min="8434" max="8434" width="9.33203125" style="1" customWidth="1"/>
    <col min="8435" max="8435" width="10.33203125" style="1" customWidth="1"/>
    <col min="8436" max="8436" width="13" style="1" customWidth="1"/>
    <col min="8437" max="8686" width="9.109375" style="1"/>
    <col min="8687" max="8687" width="9.6640625" style="1" customWidth="1"/>
    <col min="8688" max="8688" width="35.109375" style="1" customWidth="1"/>
    <col min="8689" max="8689" width="8.6640625" style="1" customWidth="1"/>
    <col min="8690" max="8690" width="9.33203125" style="1" customWidth="1"/>
    <col min="8691" max="8691" width="10.33203125" style="1" customWidth="1"/>
    <col min="8692" max="8692" width="13" style="1" customWidth="1"/>
    <col min="8693" max="8942" width="9.109375" style="1"/>
    <col min="8943" max="8943" width="9.6640625" style="1" customWidth="1"/>
    <col min="8944" max="8944" width="35.109375" style="1" customWidth="1"/>
    <col min="8945" max="8945" width="8.6640625" style="1" customWidth="1"/>
    <col min="8946" max="8946" width="9.33203125" style="1" customWidth="1"/>
    <col min="8947" max="8947" width="10.33203125" style="1" customWidth="1"/>
    <col min="8948" max="8948" width="13" style="1" customWidth="1"/>
    <col min="8949" max="9198" width="9.109375" style="1"/>
    <col min="9199" max="9199" width="9.6640625" style="1" customWidth="1"/>
    <col min="9200" max="9200" width="35.109375" style="1" customWidth="1"/>
    <col min="9201" max="9201" width="8.6640625" style="1" customWidth="1"/>
    <col min="9202" max="9202" width="9.33203125" style="1" customWidth="1"/>
    <col min="9203" max="9203" width="10.33203125" style="1" customWidth="1"/>
    <col min="9204" max="9204" width="13" style="1" customWidth="1"/>
    <col min="9205" max="9454" width="9.109375" style="1"/>
    <col min="9455" max="9455" width="9.6640625" style="1" customWidth="1"/>
    <col min="9456" max="9456" width="35.109375" style="1" customWidth="1"/>
    <col min="9457" max="9457" width="8.6640625" style="1" customWidth="1"/>
    <col min="9458" max="9458" width="9.33203125" style="1" customWidth="1"/>
    <col min="9459" max="9459" width="10.33203125" style="1" customWidth="1"/>
    <col min="9460" max="9460" width="13" style="1" customWidth="1"/>
    <col min="9461" max="9710" width="9.109375" style="1"/>
    <col min="9711" max="9711" width="9.6640625" style="1" customWidth="1"/>
    <col min="9712" max="9712" width="35.109375" style="1" customWidth="1"/>
    <col min="9713" max="9713" width="8.6640625" style="1" customWidth="1"/>
    <col min="9714" max="9714" width="9.33203125" style="1" customWidth="1"/>
    <col min="9715" max="9715" width="10.33203125" style="1" customWidth="1"/>
    <col min="9716" max="9716" width="13" style="1" customWidth="1"/>
    <col min="9717" max="9966" width="9.109375" style="1"/>
    <col min="9967" max="9967" width="9.6640625" style="1" customWidth="1"/>
    <col min="9968" max="9968" width="35.109375" style="1" customWidth="1"/>
    <col min="9969" max="9969" width="8.6640625" style="1" customWidth="1"/>
    <col min="9970" max="9970" width="9.33203125" style="1" customWidth="1"/>
    <col min="9971" max="9971" width="10.33203125" style="1" customWidth="1"/>
    <col min="9972" max="9972" width="13" style="1" customWidth="1"/>
    <col min="9973" max="10222" width="9.109375" style="1"/>
    <col min="10223" max="10223" width="9.6640625" style="1" customWidth="1"/>
    <col min="10224" max="10224" width="35.109375" style="1" customWidth="1"/>
    <col min="10225" max="10225" width="8.6640625" style="1" customWidth="1"/>
    <col min="10226" max="10226" width="9.33203125" style="1" customWidth="1"/>
    <col min="10227" max="10227" width="10.33203125" style="1" customWidth="1"/>
    <col min="10228" max="10228" width="13" style="1" customWidth="1"/>
    <col min="10229" max="10478" width="9.109375" style="1"/>
    <col min="10479" max="10479" width="9.6640625" style="1" customWidth="1"/>
    <col min="10480" max="10480" width="35.109375" style="1" customWidth="1"/>
    <col min="10481" max="10481" width="8.6640625" style="1" customWidth="1"/>
    <col min="10482" max="10482" width="9.33203125" style="1" customWidth="1"/>
    <col min="10483" max="10483" width="10.33203125" style="1" customWidth="1"/>
    <col min="10484" max="10484" width="13" style="1" customWidth="1"/>
    <col min="10485" max="10734" width="9.109375" style="1"/>
    <col min="10735" max="10735" width="9.6640625" style="1" customWidth="1"/>
    <col min="10736" max="10736" width="35.109375" style="1" customWidth="1"/>
    <col min="10737" max="10737" width="8.6640625" style="1" customWidth="1"/>
    <col min="10738" max="10738" width="9.33203125" style="1" customWidth="1"/>
    <col min="10739" max="10739" width="10.33203125" style="1" customWidth="1"/>
    <col min="10740" max="10740" width="13" style="1" customWidth="1"/>
    <col min="10741" max="10990" width="9.109375" style="1"/>
    <col min="10991" max="10991" width="9.6640625" style="1" customWidth="1"/>
    <col min="10992" max="10992" width="35.109375" style="1" customWidth="1"/>
    <col min="10993" max="10993" width="8.6640625" style="1" customWidth="1"/>
    <col min="10994" max="10994" width="9.33203125" style="1" customWidth="1"/>
    <col min="10995" max="10995" width="10.33203125" style="1" customWidth="1"/>
    <col min="10996" max="10996" width="13" style="1" customWidth="1"/>
    <col min="10997" max="11246" width="9.109375" style="1"/>
    <col min="11247" max="11247" width="9.6640625" style="1" customWidth="1"/>
    <col min="11248" max="11248" width="35.109375" style="1" customWidth="1"/>
    <col min="11249" max="11249" width="8.6640625" style="1" customWidth="1"/>
    <col min="11250" max="11250" width="9.33203125" style="1" customWidth="1"/>
    <col min="11251" max="11251" width="10.33203125" style="1" customWidth="1"/>
    <col min="11252" max="11252" width="13" style="1" customWidth="1"/>
    <col min="11253" max="11502" width="9.109375" style="1"/>
    <col min="11503" max="11503" width="9.6640625" style="1" customWidth="1"/>
    <col min="11504" max="11504" width="35.109375" style="1" customWidth="1"/>
    <col min="11505" max="11505" width="8.6640625" style="1" customWidth="1"/>
    <col min="11506" max="11506" width="9.33203125" style="1" customWidth="1"/>
    <col min="11507" max="11507" width="10.33203125" style="1" customWidth="1"/>
    <col min="11508" max="11508" width="13" style="1" customWidth="1"/>
    <col min="11509" max="11758" width="9.109375" style="1"/>
    <col min="11759" max="11759" width="9.6640625" style="1" customWidth="1"/>
    <col min="11760" max="11760" width="35.109375" style="1" customWidth="1"/>
    <col min="11761" max="11761" width="8.6640625" style="1" customWidth="1"/>
    <col min="11762" max="11762" width="9.33203125" style="1" customWidth="1"/>
    <col min="11763" max="11763" width="10.33203125" style="1" customWidth="1"/>
    <col min="11764" max="11764" width="13" style="1" customWidth="1"/>
    <col min="11765" max="12014" width="9.109375" style="1"/>
    <col min="12015" max="12015" width="9.6640625" style="1" customWidth="1"/>
    <col min="12016" max="12016" width="35.109375" style="1" customWidth="1"/>
    <col min="12017" max="12017" width="8.6640625" style="1" customWidth="1"/>
    <col min="12018" max="12018" width="9.33203125" style="1" customWidth="1"/>
    <col min="12019" max="12019" width="10.33203125" style="1" customWidth="1"/>
    <col min="12020" max="12020" width="13" style="1" customWidth="1"/>
    <col min="12021" max="12270" width="9.109375" style="1"/>
    <col min="12271" max="12271" width="9.6640625" style="1" customWidth="1"/>
    <col min="12272" max="12272" width="35.109375" style="1" customWidth="1"/>
    <col min="12273" max="12273" width="8.6640625" style="1" customWidth="1"/>
    <col min="12274" max="12274" width="9.33203125" style="1" customWidth="1"/>
    <col min="12275" max="12275" width="10.33203125" style="1" customWidth="1"/>
    <col min="12276" max="12276" width="13" style="1" customWidth="1"/>
    <col min="12277" max="12526" width="9.109375" style="1"/>
    <col min="12527" max="12527" width="9.6640625" style="1" customWidth="1"/>
    <col min="12528" max="12528" width="35.109375" style="1" customWidth="1"/>
    <col min="12529" max="12529" width="8.6640625" style="1" customWidth="1"/>
    <col min="12530" max="12530" width="9.33203125" style="1" customWidth="1"/>
    <col min="12531" max="12531" width="10.33203125" style="1" customWidth="1"/>
    <col min="12532" max="12532" width="13" style="1" customWidth="1"/>
    <col min="12533" max="12782" width="9.109375" style="1"/>
    <col min="12783" max="12783" width="9.6640625" style="1" customWidth="1"/>
    <col min="12784" max="12784" width="35.109375" style="1" customWidth="1"/>
    <col min="12785" max="12785" width="8.6640625" style="1" customWidth="1"/>
    <col min="12786" max="12786" width="9.33203125" style="1" customWidth="1"/>
    <col min="12787" max="12787" width="10.33203125" style="1" customWidth="1"/>
    <col min="12788" max="12788" width="13" style="1" customWidth="1"/>
    <col min="12789" max="13038" width="9.109375" style="1"/>
    <col min="13039" max="13039" width="9.6640625" style="1" customWidth="1"/>
    <col min="13040" max="13040" width="35.109375" style="1" customWidth="1"/>
    <col min="13041" max="13041" width="8.6640625" style="1" customWidth="1"/>
    <col min="13042" max="13042" width="9.33203125" style="1" customWidth="1"/>
    <col min="13043" max="13043" width="10.33203125" style="1" customWidth="1"/>
    <col min="13044" max="13044" width="13" style="1" customWidth="1"/>
    <col min="13045" max="13294" width="9.109375" style="1"/>
    <col min="13295" max="13295" width="9.6640625" style="1" customWidth="1"/>
    <col min="13296" max="13296" width="35.109375" style="1" customWidth="1"/>
    <col min="13297" max="13297" width="8.6640625" style="1" customWidth="1"/>
    <col min="13298" max="13298" width="9.33203125" style="1" customWidth="1"/>
    <col min="13299" max="13299" width="10.33203125" style="1" customWidth="1"/>
    <col min="13300" max="13300" width="13" style="1" customWidth="1"/>
    <col min="13301" max="13550" width="9.109375" style="1"/>
    <col min="13551" max="13551" width="9.6640625" style="1" customWidth="1"/>
    <col min="13552" max="13552" width="35.109375" style="1" customWidth="1"/>
    <col min="13553" max="13553" width="8.6640625" style="1" customWidth="1"/>
    <col min="13554" max="13554" width="9.33203125" style="1" customWidth="1"/>
    <col min="13555" max="13555" width="10.33203125" style="1" customWidth="1"/>
    <col min="13556" max="13556" width="13" style="1" customWidth="1"/>
    <col min="13557" max="13806" width="9.109375" style="1"/>
    <col min="13807" max="13807" width="9.6640625" style="1" customWidth="1"/>
    <col min="13808" max="13808" width="35.109375" style="1" customWidth="1"/>
    <col min="13809" max="13809" width="8.6640625" style="1" customWidth="1"/>
    <col min="13810" max="13810" width="9.33203125" style="1" customWidth="1"/>
    <col min="13811" max="13811" width="10.33203125" style="1" customWidth="1"/>
    <col min="13812" max="13812" width="13" style="1" customWidth="1"/>
    <col min="13813" max="14062" width="9.109375" style="1"/>
    <col min="14063" max="14063" width="9.6640625" style="1" customWidth="1"/>
    <col min="14064" max="14064" width="35.109375" style="1" customWidth="1"/>
    <col min="14065" max="14065" width="8.6640625" style="1" customWidth="1"/>
    <col min="14066" max="14066" width="9.33203125" style="1" customWidth="1"/>
    <col min="14067" max="14067" width="10.33203125" style="1" customWidth="1"/>
    <col min="14068" max="14068" width="13" style="1" customWidth="1"/>
    <col min="14069" max="14318" width="9.109375" style="1"/>
    <col min="14319" max="14319" width="9.6640625" style="1" customWidth="1"/>
    <col min="14320" max="14320" width="35.109375" style="1" customWidth="1"/>
    <col min="14321" max="14321" width="8.6640625" style="1" customWidth="1"/>
    <col min="14322" max="14322" width="9.33203125" style="1" customWidth="1"/>
    <col min="14323" max="14323" width="10.33203125" style="1" customWidth="1"/>
    <col min="14324" max="14324" width="13" style="1" customWidth="1"/>
    <col min="14325" max="14574" width="9.109375" style="1"/>
    <col min="14575" max="14575" width="9.6640625" style="1" customWidth="1"/>
    <col min="14576" max="14576" width="35.109375" style="1" customWidth="1"/>
    <col min="14577" max="14577" width="8.6640625" style="1" customWidth="1"/>
    <col min="14578" max="14578" width="9.33203125" style="1" customWidth="1"/>
    <col min="14579" max="14579" width="10.33203125" style="1" customWidth="1"/>
    <col min="14580" max="14580" width="13" style="1" customWidth="1"/>
    <col min="14581" max="14830" width="9.109375" style="1"/>
    <col min="14831" max="14831" width="9.6640625" style="1" customWidth="1"/>
    <col min="14832" max="14832" width="35.109375" style="1" customWidth="1"/>
    <col min="14833" max="14833" width="8.6640625" style="1" customWidth="1"/>
    <col min="14834" max="14834" width="9.33203125" style="1" customWidth="1"/>
    <col min="14835" max="14835" width="10.33203125" style="1" customWidth="1"/>
    <col min="14836" max="14836" width="13" style="1" customWidth="1"/>
    <col min="14837" max="15086" width="9.109375" style="1"/>
    <col min="15087" max="15087" width="9.6640625" style="1" customWidth="1"/>
    <col min="15088" max="15088" width="35.109375" style="1" customWidth="1"/>
    <col min="15089" max="15089" width="8.6640625" style="1" customWidth="1"/>
    <col min="15090" max="15090" width="9.33203125" style="1" customWidth="1"/>
    <col min="15091" max="15091" width="10.33203125" style="1" customWidth="1"/>
    <col min="15092" max="15092" width="13" style="1" customWidth="1"/>
    <col min="15093" max="15342" width="9.109375" style="1"/>
    <col min="15343" max="15343" width="9.6640625" style="1" customWidth="1"/>
    <col min="15344" max="15344" width="35.109375" style="1" customWidth="1"/>
    <col min="15345" max="15345" width="8.6640625" style="1" customWidth="1"/>
    <col min="15346" max="15346" width="9.33203125" style="1" customWidth="1"/>
    <col min="15347" max="15347" width="10.33203125" style="1" customWidth="1"/>
    <col min="15348" max="15348" width="13" style="1" customWidth="1"/>
    <col min="15349" max="15598" width="9.109375" style="1"/>
    <col min="15599" max="15599" width="9.6640625" style="1" customWidth="1"/>
    <col min="15600" max="15600" width="35.109375" style="1" customWidth="1"/>
    <col min="15601" max="15601" width="8.6640625" style="1" customWidth="1"/>
    <col min="15602" max="15602" width="9.33203125" style="1" customWidth="1"/>
    <col min="15603" max="15603" width="10.33203125" style="1" customWidth="1"/>
    <col min="15604" max="15604" width="13" style="1" customWidth="1"/>
    <col min="15605" max="15854" width="9.109375" style="1"/>
    <col min="15855" max="15855" width="9.6640625" style="1" customWidth="1"/>
    <col min="15856" max="15856" width="35.109375" style="1" customWidth="1"/>
    <col min="15857" max="15857" width="8.6640625" style="1" customWidth="1"/>
    <col min="15858" max="15858" width="9.33203125" style="1" customWidth="1"/>
    <col min="15859" max="15859" width="10.33203125" style="1" customWidth="1"/>
    <col min="15860" max="15860" width="13" style="1" customWidth="1"/>
    <col min="15861" max="16110" width="9.109375" style="1"/>
    <col min="16111" max="16111" width="9.6640625" style="1" customWidth="1"/>
    <col min="16112" max="16112" width="35.109375" style="1" customWidth="1"/>
    <col min="16113" max="16113" width="8.6640625" style="1" customWidth="1"/>
    <col min="16114" max="16114" width="9.33203125" style="1" customWidth="1"/>
    <col min="16115" max="16115" width="10.33203125" style="1" customWidth="1"/>
    <col min="16116" max="16116" width="13" style="1" customWidth="1"/>
    <col min="16117" max="16384" width="9.109375" style="1"/>
  </cols>
  <sheetData>
    <row r="1" spans="1:7" s="6" customFormat="1" ht="12" customHeight="1" x14ac:dyDescent="0.3">
      <c r="A1" s="8" t="s">
        <v>720</v>
      </c>
      <c r="B1" s="8" t="s">
        <v>721</v>
      </c>
      <c r="C1" s="8" t="s">
        <v>722</v>
      </c>
    </row>
    <row r="2" spans="1:7" x14ac:dyDescent="0.3">
      <c r="A2" s="9"/>
      <c r="B2" s="9"/>
      <c r="C2" s="9"/>
    </row>
    <row r="3" spans="1:7" x14ac:dyDescent="0.3">
      <c r="A3" s="10">
        <v>1</v>
      </c>
      <c r="B3" s="10" t="s">
        <v>723</v>
      </c>
      <c r="C3" s="11">
        <f>'Preliminary and General'!F853</f>
        <v>0</v>
      </c>
    </row>
    <row r="4" spans="1:7" x14ac:dyDescent="0.3">
      <c r="A4" s="10">
        <v>2</v>
      </c>
      <c r="B4" s="10" t="s">
        <v>1050</v>
      </c>
      <c r="C4" s="11">
        <f>'Ridder Station'!F1298</f>
        <v>0</v>
      </c>
    </row>
    <row r="5" spans="1:7" x14ac:dyDescent="0.3">
      <c r="A5" s="10">
        <v>3</v>
      </c>
      <c r="B5" s="10" t="s">
        <v>1051</v>
      </c>
      <c r="C5" s="11">
        <f>Boitekong!G1341</f>
        <v>0</v>
      </c>
    </row>
    <row r="6" spans="1:7" x14ac:dyDescent="0.3">
      <c r="A6" s="10">
        <v>4</v>
      </c>
      <c r="B6" s="10" t="s">
        <v>1052</v>
      </c>
      <c r="C6" s="11">
        <f>Chachalaza!G1341</f>
        <v>0</v>
      </c>
    </row>
    <row r="7" spans="1:7" x14ac:dyDescent="0.3">
      <c r="A7" s="10">
        <v>5</v>
      </c>
      <c r="B7" s="10" t="s">
        <v>1053</v>
      </c>
      <c r="C7" s="11">
        <f>Thekwana!G1341</f>
        <v>0</v>
      </c>
    </row>
    <row r="8" spans="1:7" x14ac:dyDescent="0.3">
      <c r="A8" s="10">
        <v>6</v>
      </c>
      <c r="B8" s="10" t="s">
        <v>1054</v>
      </c>
      <c r="C8" s="11">
        <f>kanana!G1341</f>
        <v>0</v>
      </c>
    </row>
    <row r="9" spans="1:7" x14ac:dyDescent="0.3">
      <c r="A9" s="10">
        <v>7</v>
      </c>
      <c r="B9" s="10" t="s">
        <v>1055</v>
      </c>
      <c r="C9" s="11">
        <f>Ramotshana!G1451</f>
        <v>0</v>
      </c>
    </row>
    <row r="10" spans="1:7" s="2" customFormat="1" x14ac:dyDescent="0.3">
      <c r="A10" s="10">
        <v>8</v>
      </c>
      <c r="B10" s="10" t="s">
        <v>1056</v>
      </c>
      <c r="C10" s="11">
        <f>Paardekraal!G1451</f>
        <v>0</v>
      </c>
      <c r="G10" s="7"/>
    </row>
    <row r="11" spans="1:7" s="2" customFormat="1" x14ac:dyDescent="0.3">
      <c r="A11" s="10">
        <v>9</v>
      </c>
      <c r="B11" s="10" t="s">
        <v>1057</v>
      </c>
      <c r="C11" s="11">
        <f>Bophuthatshwana!G1451</f>
        <v>0</v>
      </c>
    </row>
    <row r="12" spans="1:7" s="2" customFormat="1" x14ac:dyDescent="0.3">
      <c r="A12" s="10"/>
      <c r="B12" s="10"/>
      <c r="C12" s="11"/>
    </row>
    <row r="13" spans="1:7" s="2" customFormat="1" x14ac:dyDescent="0.3">
      <c r="A13" s="12"/>
      <c r="B13" s="12"/>
      <c r="C13" s="12"/>
    </row>
    <row r="14" spans="1:7" s="2" customFormat="1" x14ac:dyDescent="0.3">
      <c r="A14" s="13" t="s">
        <v>734</v>
      </c>
      <c r="B14" s="14"/>
      <c r="C14" s="15">
        <f>SUM(C3:C13)</f>
        <v>0</v>
      </c>
    </row>
    <row r="15" spans="1:7" s="2" customFormat="1" x14ac:dyDescent="0.3">
      <c r="A15" s="16" t="s">
        <v>724</v>
      </c>
      <c r="B15" s="17"/>
      <c r="C15" s="18">
        <f>C14*0.1</f>
        <v>0</v>
      </c>
    </row>
    <row r="16" spans="1:7" s="2" customFormat="1" x14ac:dyDescent="0.3">
      <c r="A16" s="19" t="s">
        <v>725</v>
      </c>
      <c r="B16" s="20"/>
      <c r="C16" s="21">
        <f>C14+C15</f>
        <v>0</v>
      </c>
    </row>
    <row r="17" spans="1:7" s="2" customFormat="1" ht="12" customHeight="1" x14ac:dyDescent="0.3">
      <c r="A17" s="16" t="s">
        <v>726</v>
      </c>
      <c r="B17" s="22"/>
      <c r="C17" s="18">
        <v>1000000</v>
      </c>
    </row>
    <row r="18" spans="1:7" s="2" customFormat="1" ht="12" customHeight="1" x14ac:dyDescent="0.3">
      <c r="A18" s="19" t="s">
        <v>725</v>
      </c>
      <c r="B18" s="20"/>
      <c r="C18" s="21"/>
      <c r="G18" s="7"/>
    </row>
    <row r="19" spans="1:7" ht="12" customHeight="1" x14ac:dyDescent="0.3">
      <c r="A19" s="16" t="s">
        <v>727</v>
      </c>
      <c r="B19" s="22"/>
      <c r="C19" s="18">
        <f>0.15*C18</f>
        <v>0</v>
      </c>
      <c r="G19" s="5"/>
    </row>
    <row r="20" spans="1:7" x14ac:dyDescent="0.3">
      <c r="A20" s="23" t="s">
        <v>728</v>
      </c>
      <c r="B20" s="24"/>
      <c r="C20" s="25">
        <f>C18+C19</f>
        <v>0</v>
      </c>
      <c r="G20" s="5"/>
    </row>
    <row r="23" spans="1:7" x14ac:dyDescent="0.3">
      <c r="B23" s="3"/>
    </row>
    <row r="24" spans="1:7" x14ac:dyDescent="0.3">
      <c r="B24" s="4"/>
      <c r="C24" s="5"/>
    </row>
    <row r="25" spans="1:7" x14ac:dyDescent="0.3">
      <c r="B25" s="4"/>
    </row>
    <row r="26" spans="1:7" x14ac:dyDescent="0.3">
      <c r="B26" s="4"/>
    </row>
    <row r="27" spans="1:7" x14ac:dyDescent="0.3">
      <c r="B27" s="4"/>
    </row>
    <row r="28" spans="1:7" x14ac:dyDescent="0.3">
      <c r="B28" s="4"/>
    </row>
    <row r="29" spans="1:7" x14ac:dyDescent="0.3">
      <c r="B29" s="4"/>
    </row>
    <row r="30" spans="1:7" x14ac:dyDescent="0.3">
      <c r="B30" s="5"/>
    </row>
    <row r="34" ht="12.75" customHeight="1" x14ac:dyDescent="0.3"/>
    <row r="35" ht="12.75" customHeight="1" x14ac:dyDescent="0.3"/>
  </sheetData>
  <pageMargins left="0.7" right="0.7" top="0.75" bottom="0.75" header="0.3" footer="0.3"/>
  <pageSetup paperSize="9" scale="80" orientation="portrait" r:id="rId1"/>
  <ignoredErrors>
    <ignoredError sqref="C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1"/>
  <sheetViews>
    <sheetView view="pageBreakPreview" topLeftCell="A1180" zoomScale="60" zoomScaleNormal="100" workbookViewId="0">
      <selection activeCell="A1180" sqref="A1:XFD1048576"/>
    </sheetView>
  </sheetViews>
  <sheetFormatPr defaultRowHeight="36.6" x14ac:dyDescent="0.7"/>
  <cols>
    <col min="1" max="1" width="9" style="71" customWidth="1"/>
    <col min="2" max="2" width="113.5546875" style="71" customWidth="1"/>
    <col min="3" max="3" width="32.33203125" style="71" customWidth="1"/>
    <col min="4" max="4" width="35.5546875" style="71" customWidth="1"/>
    <col min="5" max="5" width="34.88671875" style="71" customWidth="1"/>
    <col min="6" max="6" width="37.44140625" style="72" customWidth="1"/>
    <col min="7" max="7" width="21.109375" style="71" customWidth="1"/>
    <col min="8" max="16384" width="8.88671875" style="71"/>
  </cols>
  <sheetData>
    <row r="1" spans="1:6" x14ac:dyDescent="0.7">
      <c r="A1" s="69"/>
      <c r="B1" s="70"/>
      <c r="D1" s="69"/>
      <c r="E1" s="69"/>
    </row>
    <row r="2" spans="1:6" x14ac:dyDescent="0.7">
      <c r="A2" s="73"/>
      <c r="B2" s="74" t="s">
        <v>1031</v>
      </c>
      <c r="C2" s="75"/>
      <c r="D2" s="75"/>
      <c r="E2" s="75"/>
      <c r="F2" s="76"/>
    </row>
    <row r="3" spans="1:6" x14ac:dyDescent="0.7">
      <c r="A3" s="69"/>
      <c r="B3" s="77"/>
      <c r="C3" s="78"/>
      <c r="D3" s="79"/>
      <c r="E3" s="79"/>
      <c r="F3" s="80"/>
    </row>
    <row r="4" spans="1:6" x14ac:dyDescent="0.7">
      <c r="A4" s="73" t="s">
        <v>1</v>
      </c>
      <c r="B4" s="77" t="s">
        <v>477</v>
      </c>
      <c r="C4" s="81" t="s">
        <v>806</v>
      </c>
      <c r="D4" s="82" t="s">
        <v>1032</v>
      </c>
      <c r="E4" s="83" t="s">
        <v>2</v>
      </c>
      <c r="F4" s="84" t="s">
        <v>3</v>
      </c>
    </row>
    <row r="5" spans="1:6" x14ac:dyDescent="0.7">
      <c r="A5" s="69"/>
      <c r="B5" s="77"/>
      <c r="C5" s="78"/>
      <c r="D5" s="79"/>
      <c r="E5" s="85"/>
      <c r="F5" s="80"/>
    </row>
    <row r="6" spans="1:6" x14ac:dyDescent="0.7">
      <c r="B6" s="86" t="s">
        <v>1033</v>
      </c>
      <c r="C6" s="78"/>
      <c r="D6" s="79"/>
      <c r="E6" s="85"/>
      <c r="F6" s="80"/>
    </row>
    <row r="7" spans="1:6" x14ac:dyDescent="0.7">
      <c r="A7" s="73"/>
      <c r="B7" s="77"/>
      <c r="C7" s="78"/>
      <c r="D7" s="79"/>
      <c r="E7" s="85"/>
      <c r="F7" s="80"/>
    </row>
    <row r="8" spans="1:6" x14ac:dyDescent="0.7">
      <c r="B8" s="77"/>
      <c r="C8" s="78"/>
      <c r="D8" s="79"/>
      <c r="E8" s="85"/>
      <c r="F8" s="80"/>
    </row>
    <row r="9" spans="1:6" x14ac:dyDescent="0.7">
      <c r="A9" s="73"/>
      <c r="B9" s="86" t="s">
        <v>496</v>
      </c>
      <c r="C9" s="78"/>
      <c r="D9" s="79"/>
      <c r="E9" s="85"/>
      <c r="F9" s="80"/>
    </row>
    <row r="10" spans="1:6" x14ac:dyDescent="0.7">
      <c r="A10" s="73"/>
      <c r="B10" s="77"/>
      <c r="C10" s="78"/>
      <c r="D10" s="79"/>
      <c r="E10" s="85"/>
      <c r="F10" s="80"/>
    </row>
    <row r="11" spans="1:6" ht="69.599999999999994" x14ac:dyDescent="0.7">
      <c r="A11" s="73"/>
      <c r="B11" s="77" t="s">
        <v>497</v>
      </c>
      <c r="C11" s="78"/>
      <c r="D11" s="79"/>
      <c r="E11" s="85"/>
      <c r="F11" s="80"/>
    </row>
    <row r="12" spans="1:6" x14ac:dyDescent="0.7">
      <c r="A12" s="73"/>
      <c r="B12" s="77"/>
      <c r="C12" s="78"/>
      <c r="D12" s="79"/>
      <c r="E12" s="85"/>
      <c r="F12" s="80"/>
    </row>
    <row r="13" spans="1:6" ht="30" customHeight="1" x14ac:dyDescent="0.7">
      <c r="A13" s="73"/>
      <c r="B13" s="77" t="s">
        <v>22</v>
      </c>
      <c r="C13" s="78"/>
      <c r="D13" s="79"/>
      <c r="E13" s="85"/>
      <c r="F13" s="80"/>
    </row>
    <row r="14" spans="1:6" x14ac:dyDescent="0.7">
      <c r="A14" s="73"/>
      <c r="B14" s="77"/>
      <c r="C14" s="78"/>
      <c r="D14" s="79"/>
      <c r="E14" s="85"/>
      <c r="F14" s="80"/>
    </row>
    <row r="15" spans="1:6" x14ac:dyDescent="0.7">
      <c r="A15" s="73"/>
      <c r="B15" s="77" t="s">
        <v>23</v>
      </c>
      <c r="C15" s="78"/>
      <c r="D15" s="79"/>
      <c r="E15" s="85"/>
      <c r="F15" s="80"/>
    </row>
    <row r="16" spans="1:6" x14ac:dyDescent="0.7">
      <c r="A16" s="73"/>
      <c r="B16" s="77"/>
      <c r="C16" s="78"/>
      <c r="D16" s="79"/>
      <c r="E16" s="85"/>
      <c r="F16" s="80"/>
    </row>
    <row r="17" spans="1:6" x14ac:dyDescent="0.7">
      <c r="A17" s="73"/>
      <c r="B17" s="77" t="s">
        <v>24</v>
      </c>
      <c r="C17" s="78"/>
      <c r="D17" s="79"/>
      <c r="E17" s="85"/>
      <c r="F17" s="80"/>
    </row>
    <row r="18" spans="1:6" x14ac:dyDescent="0.7">
      <c r="A18" s="73"/>
      <c r="B18" s="77"/>
      <c r="C18" s="78"/>
      <c r="D18" s="79"/>
      <c r="E18" s="85"/>
      <c r="F18" s="80"/>
    </row>
    <row r="19" spans="1:6" ht="139.19999999999999" x14ac:dyDescent="0.7">
      <c r="A19" s="73"/>
      <c r="B19" s="77" t="s">
        <v>25</v>
      </c>
      <c r="C19" s="78"/>
      <c r="D19" s="79"/>
      <c r="E19" s="85"/>
      <c r="F19" s="80"/>
    </row>
    <row r="20" spans="1:6" x14ac:dyDescent="0.7">
      <c r="A20" s="73"/>
      <c r="B20" s="77"/>
      <c r="C20" s="78"/>
      <c r="D20" s="79"/>
      <c r="E20" s="85"/>
      <c r="F20" s="80"/>
    </row>
    <row r="21" spans="1:6" x14ac:dyDescent="0.7">
      <c r="A21" s="73"/>
      <c r="B21" s="77" t="s">
        <v>26</v>
      </c>
      <c r="C21" s="78"/>
      <c r="D21" s="79"/>
      <c r="E21" s="85"/>
      <c r="F21" s="80"/>
    </row>
    <row r="22" spans="1:6" x14ac:dyDescent="0.7">
      <c r="A22" s="73"/>
      <c r="B22" s="77"/>
      <c r="C22" s="78"/>
      <c r="D22" s="79"/>
      <c r="E22" s="85"/>
      <c r="F22" s="80"/>
    </row>
    <row r="23" spans="1:6" ht="174" x14ac:dyDescent="0.7">
      <c r="A23" s="73"/>
      <c r="B23" s="77" t="s">
        <v>27</v>
      </c>
      <c r="C23" s="78"/>
      <c r="D23" s="79"/>
      <c r="E23" s="85"/>
      <c r="F23" s="80"/>
    </row>
    <row r="24" spans="1:6" x14ac:dyDescent="0.7">
      <c r="A24" s="73"/>
      <c r="B24" s="77"/>
      <c r="C24" s="78"/>
      <c r="D24" s="79"/>
      <c r="E24" s="85"/>
      <c r="F24" s="80"/>
    </row>
    <row r="25" spans="1:6" x14ac:dyDescent="0.7">
      <c r="A25" s="73"/>
      <c r="B25" s="77" t="s">
        <v>28</v>
      </c>
      <c r="C25" s="78"/>
      <c r="D25" s="79"/>
      <c r="E25" s="85"/>
      <c r="F25" s="80"/>
    </row>
    <row r="26" spans="1:6" x14ac:dyDescent="0.7">
      <c r="A26" s="73"/>
      <c r="B26" s="77"/>
      <c r="C26" s="78"/>
      <c r="D26" s="79"/>
      <c r="E26" s="85"/>
      <c r="F26" s="80"/>
    </row>
    <row r="27" spans="1:6" ht="104.4" x14ac:dyDescent="0.7">
      <c r="A27" s="73"/>
      <c r="B27" s="77" t="s">
        <v>29</v>
      </c>
      <c r="C27" s="78"/>
      <c r="D27" s="79"/>
      <c r="E27" s="85"/>
      <c r="F27" s="80"/>
    </row>
    <row r="28" spans="1:6" x14ac:dyDescent="0.7">
      <c r="A28" s="73"/>
      <c r="B28" s="77"/>
      <c r="C28" s="78"/>
      <c r="D28" s="79"/>
      <c r="E28" s="85"/>
      <c r="F28" s="80"/>
    </row>
    <row r="29" spans="1:6" x14ac:dyDescent="0.7">
      <c r="A29" s="73"/>
      <c r="B29" s="77" t="s">
        <v>498</v>
      </c>
      <c r="C29" s="78"/>
      <c r="D29" s="79"/>
      <c r="E29" s="85"/>
      <c r="F29" s="80"/>
    </row>
    <row r="30" spans="1:6" x14ac:dyDescent="0.7">
      <c r="A30" s="73"/>
      <c r="B30" s="77"/>
      <c r="C30" s="78"/>
      <c r="D30" s="79"/>
      <c r="E30" s="85"/>
      <c r="F30" s="80"/>
    </row>
    <row r="31" spans="1:6" x14ac:dyDescent="0.7">
      <c r="A31" s="73"/>
      <c r="B31" s="77" t="s">
        <v>499</v>
      </c>
      <c r="C31" s="78"/>
      <c r="D31" s="79"/>
      <c r="E31" s="85"/>
      <c r="F31" s="80"/>
    </row>
    <row r="32" spans="1:6" x14ac:dyDescent="0.7">
      <c r="A32" s="73"/>
      <c r="B32" s="77"/>
      <c r="C32" s="78"/>
      <c r="D32" s="79"/>
      <c r="E32" s="85"/>
      <c r="F32" s="80"/>
    </row>
    <row r="33" spans="1:6" ht="104.4" x14ac:dyDescent="0.7">
      <c r="A33" s="73" t="s">
        <v>5</v>
      </c>
      <c r="B33" s="77" t="s">
        <v>500</v>
      </c>
      <c r="C33" s="78" t="s">
        <v>9</v>
      </c>
      <c r="D33" s="79">
        <v>200</v>
      </c>
      <c r="E33" s="85"/>
      <c r="F33" s="80">
        <f>D33*E33</f>
        <v>0</v>
      </c>
    </row>
    <row r="34" spans="1:6" x14ac:dyDescent="0.7">
      <c r="A34" s="73"/>
      <c r="B34" s="77"/>
      <c r="C34" s="78"/>
      <c r="D34" s="79"/>
      <c r="E34" s="85"/>
      <c r="F34" s="80"/>
    </row>
    <row r="35" spans="1:6" x14ac:dyDescent="0.7">
      <c r="A35" s="73"/>
      <c r="B35" s="77" t="s">
        <v>30</v>
      </c>
      <c r="C35" s="78"/>
      <c r="D35" s="79"/>
      <c r="E35" s="85"/>
      <c r="F35" s="80"/>
    </row>
    <row r="36" spans="1:6" x14ac:dyDescent="0.7">
      <c r="A36" s="73"/>
      <c r="B36" s="77"/>
      <c r="C36" s="78"/>
      <c r="D36" s="79"/>
      <c r="E36" s="85"/>
      <c r="F36" s="80"/>
    </row>
    <row r="37" spans="1:6" ht="69.599999999999994" x14ac:dyDescent="0.7">
      <c r="A37" s="73"/>
      <c r="B37" s="77" t="s">
        <v>31</v>
      </c>
      <c r="C37" s="78"/>
      <c r="D37" s="79"/>
      <c r="E37" s="85"/>
      <c r="F37" s="80"/>
    </row>
    <row r="38" spans="1:6" x14ac:dyDescent="0.7">
      <c r="A38" s="73"/>
      <c r="B38" s="77"/>
      <c r="C38" s="78"/>
      <c r="D38" s="79"/>
      <c r="E38" s="85"/>
      <c r="F38" s="80"/>
    </row>
    <row r="39" spans="1:6" x14ac:dyDescent="0.7">
      <c r="A39" s="73" t="s">
        <v>7</v>
      </c>
      <c r="B39" s="77" t="s">
        <v>32</v>
      </c>
      <c r="C39" s="78" t="s">
        <v>6</v>
      </c>
      <c r="E39" s="85"/>
      <c r="F39" s="80"/>
    </row>
    <row r="40" spans="1:6" x14ac:dyDescent="0.7">
      <c r="A40" s="73"/>
      <c r="B40" s="77"/>
      <c r="C40" s="78"/>
      <c r="D40" s="79"/>
      <c r="E40" s="85"/>
      <c r="F40" s="80"/>
    </row>
    <row r="41" spans="1:6" ht="104.4" x14ac:dyDescent="0.7">
      <c r="A41" s="73"/>
      <c r="B41" s="77" t="s">
        <v>33</v>
      </c>
      <c r="C41" s="78"/>
      <c r="D41" s="79"/>
      <c r="E41" s="85"/>
      <c r="F41" s="80"/>
    </row>
    <row r="42" spans="1:6" x14ac:dyDescent="0.7">
      <c r="A42" s="73"/>
      <c r="B42" s="77"/>
      <c r="C42" s="78"/>
      <c r="D42" s="79"/>
      <c r="E42" s="85"/>
      <c r="F42" s="80"/>
    </row>
    <row r="43" spans="1:6" ht="104.4" x14ac:dyDescent="0.7">
      <c r="A43" s="73" t="s">
        <v>8</v>
      </c>
      <c r="B43" s="77" t="s">
        <v>34</v>
      </c>
      <c r="C43" s="78" t="s">
        <v>9</v>
      </c>
      <c r="D43" s="79"/>
      <c r="E43" s="85"/>
      <c r="F43" s="80"/>
    </row>
    <row r="44" spans="1:6" x14ac:dyDescent="0.7">
      <c r="A44" s="73"/>
      <c r="B44" s="77"/>
      <c r="C44" s="78"/>
      <c r="D44" s="79"/>
      <c r="E44" s="85"/>
      <c r="F44" s="80"/>
    </row>
    <row r="45" spans="1:6" ht="69.599999999999994" x14ac:dyDescent="0.7">
      <c r="A45" s="73"/>
      <c r="B45" s="77" t="s">
        <v>35</v>
      </c>
      <c r="C45" s="78"/>
      <c r="D45" s="79"/>
      <c r="E45" s="85"/>
      <c r="F45" s="80"/>
    </row>
    <row r="46" spans="1:6" x14ac:dyDescent="0.7">
      <c r="A46" s="73"/>
      <c r="B46" s="77"/>
      <c r="C46" s="78"/>
      <c r="D46" s="79"/>
      <c r="E46" s="85"/>
      <c r="F46" s="80"/>
    </row>
    <row r="47" spans="1:6" x14ac:dyDescent="0.7">
      <c r="A47" s="73" t="s">
        <v>10</v>
      </c>
      <c r="B47" s="77" t="s">
        <v>36</v>
      </c>
      <c r="C47" s="78" t="s">
        <v>6</v>
      </c>
      <c r="D47" s="79">
        <v>56</v>
      </c>
      <c r="E47" s="87"/>
      <c r="F47" s="88">
        <f>D47*E47</f>
        <v>0</v>
      </c>
    </row>
    <row r="48" spans="1:6" x14ac:dyDescent="0.7">
      <c r="A48" s="73"/>
      <c r="B48" s="77"/>
      <c r="C48" s="78"/>
      <c r="D48" s="79"/>
      <c r="E48" s="85"/>
      <c r="F48" s="80"/>
    </row>
    <row r="49" spans="1:6" x14ac:dyDescent="0.7">
      <c r="A49" s="73" t="s">
        <v>12</v>
      </c>
      <c r="B49" s="77" t="s">
        <v>37</v>
      </c>
      <c r="C49" s="78" t="s">
        <v>6</v>
      </c>
      <c r="D49" s="79"/>
      <c r="E49" s="87"/>
      <c r="F49" s="88"/>
    </row>
    <row r="50" spans="1:6" x14ac:dyDescent="0.7">
      <c r="A50" s="73"/>
      <c r="B50" s="77"/>
      <c r="C50" s="78"/>
      <c r="D50" s="79"/>
      <c r="E50" s="85"/>
      <c r="F50" s="80"/>
    </row>
    <row r="51" spans="1:6" ht="69.599999999999994" x14ac:dyDescent="0.7">
      <c r="A51" s="73"/>
      <c r="B51" s="77" t="s">
        <v>38</v>
      </c>
      <c r="C51" s="78"/>
      <c r="D51" s="79"/>
      <c r="E51" s="85"/>
      <c r="F51" s="80"/>
    </row>
    <row r="52" spans="1:6" x14ac:dyDescent="0.7">
      <c r="A52" s="73"/>
      <c r="B52" s="77"/>
      <c r="C52" s="78"/>
      <c r="D52" s="79"/>
      <c r="E52" s="85"/>
      <c r="F52" s="80"/>
    </row>
    <row r="53" spans="1:6" ht="104.4" x14ac:dyDescent="0.7">
      <c r="A53" s="73" t="s">
        <v>13</v>
      </c>
      <c r="B53" s="77" t="s">
        <v>34</v>
      </c>
      <c r="C53" s="78" t="s">
        <v>9</v>
      </c>
      <c r="D53" s="79"/>
      <c r="E53" s="87"/>
      <c r="F53" s="80"/>
    </row>
    <row r="54" spans="1:6" x14ac:dyDescent="0.7">
      <c r="A54" s="73"/>
      <c r="B54" s="77"/>
      <c r="C54" s="78"/>
      <c r="D54" s="79"/>
      <c r="E54" s="85"/>
      <c r="F54" s="80"/>
    </row>
    <row r="55" spans="1:6" ht="69.599999999999994" x14ac:dyDescent="0.7">
      <c r="A55" s="73"/>
      <c r="B55" s="77" t="s">
        <v>39</v>
      </c>
      <c r="C55" s="78"/>
      <c r="D55" s="79"/>
      <c r="E55" s="85"/>
      <c r="F55" s="80"/>
    </row>
    <row r="56" spans="1:6" x14ac:dyDescent="0.7">
      <c r="A56" s="73"/>
      <c r="B56" s="77"/>
      <c r="C56" s="78"/>
      <c r="D56" s="79"/>
      <c r="E56" s="85"/>
      <c r="F56" s="80"/>
    </row>
    <row r="57" spans="1:6" ht="104.4" x14ac:dyDescent="0.7">
      <c r="A57" s="73" t="s">
        <v>14</v>
      </c>
      <c r="B57" s="77" t="s">
        <v>34</v>
      </c>
      <c r="C57" s="78" t="s">
        <v>9</v>
      </c>
      <c r="D57" s="79"/>
      <c r="E57" s="85"/>
      <c r="F57" s="80"/>
    </row>
    <row r="58" spans="1:6" x14ac:dyDescent="0.7">
      <c r="A58" s="73"/>
      <c r="B58" s="77"/>
      <c r="C58" s="78"/>
      <c r="D58" s="79"/>
      <c r="E58" s="85"/>
      <c r="F58" s="80"/>
    </row>
    <row r="59" spans="1:6" x14ac:dyDescent="0.7">
      <c r="A59" s="73"/>
      <c r="B59" s="77" t="s">
        <v>40</v>
      </c>
      <c r="C59" s="78"/>
      <c r="D59" s="79"/>
      <c r="E59" s="85"/>
      <c r="F59" s="80"/>
    </row>
    <row r="60" spans="1:6" x14ac:dyDescent="0.7">
      <c r="A60" s="73"/>
      <c r="B60" s="77"/>
      <c r="C60" s="78"/>
      <c r="D60" s="79"/>
      <c r="E60" s="85"/>
      <c r="F60" s="80"/>
    </row>
    <row r="61" spans="1:6" ht="15.6" customHeight="1" x14ac:dyDescent="0.7">
      <c r="A61" s="73" t="s">
        <v>15</v>
      </c>
      <c r="B61" s="77" t="s">
        <v>41</v>
      </c>
      <c r="C61" s="78" t="s">
        <v>6</v>
      </c>
      <c r="D61" s="79">
        <v>30</v>
      </c>
      <c r="E61" s="85"/>
      <c r="F61" s="80">
        <f>D61*E61</f>
        <v>0</v>
      </c>
    </row>
    <row r="62" spans="1:6" x14ac:dyDescent="0.7">
      <c r="A62" s="73"/>
      <c r="B62" s="77"/>
      <c r="C62" s="78"/>
      <c r="D62" s="79"/>
      <c r="E62" s="85"/>
      <c r="F62" s="80"/>
    </row>
    <row r="63" spans="1:6" x14ac:dyDescent="0.7">
      <c r="A63" s="73"/>
      <c r="B63" s="77" t="s">
        <v>42</v>
      </c>
      <c r="C63" s="78"/>
      <c r="D63" s="79"/>
      <c r="E63" s="85"/>
      <c r="F63" s="80"/>
    </row>
    <row r="64" spans="1:6" x14ac:dyDescent="0.7">
      <c r="A64" s="73"/>
      <c r="B64" s="77"/>
      <c r="C64" s="78"/>
      <c r="D64" s="79"/>
      <c r="E64" s="85"/>
      <c r="F64" s="80"/>
    </row>
    <row r="65" spans="1:6" ht="69.599999999999994" x14ac:dyDescent="0.7">
      <c r="A65" s="73" t="s">
        <v>16</v>
      </c>
      <c r="B65" s="77" t="s">
        <v>43</v>
      </c>
      <c r="C65" s="78" t="s">
        <v>9</v>
      </c>
      <c r="D65" s="79"/>
      <c r="E65" s="85"/>
      <c r="F65" s="80"/>
    </row>
    <row r="66" spans="1:6" x14ac:dyDescent="0.7">
      <c r="A66" s="73"/>
      <c r="B66" s="77"/>
      <c r="C66" s="78"/>
      <c r="D66" s="79"/>
      <c r="E66" s="85"/>
      <c r="F66" s="80"/>
    </row>
    <row r="67" spans="1:6" x14ac:dyDescent="0.7">
      <c r="A67" s="73"/>
      <c r="B67" s="77" t="s">
        <v>44</v>
      </c>
      <c r="C67" s="78"/>
      <c r="D67" s="79"/>
      <c r="E67" s="85"/>
      <c r="F67" s="80"/>
    </row>
    <row r="68" spans="1:6" x14ac:dyDescent="0.7">
      <c r="A68" s="73"/>
      <c r="B68" s="77"/>
      <c r="C68" s="78"/>
      <c r="D68" s="79"/>
      <c r="E68" s="85"/>
      <c r="F68" s="80"/>
    </row>
    <row r="69" spans="1:6" ht="69.599999999999994" x14ac:dyDescent="0.7">
      <c r="A69" s="73" t="s">
        <v>18</v>
      </c>
      <c r="B69" s="77" t="s">
        <v>45</v>
      </c>
      <c r="C69" s="78" t="s">
        <v>775</v>
      </c>
      <c r="D69" s="79">
        <v>1</v>
      </c>
      <c r="E69" s="85"/>
      <c r="F69" s="80">
        <f>D69*E69</f>
        <v>0</v>
      </c>
    </row>
    <row r="70" spans="1:6" x14ac:dyDescent="0.7">
      <c r="A70" s="73"/>
      <c r="B70" s="77"/>
      <c r="C70" s="78"/>
      <c r="D70" s="79"/>
      <c r="E70" s="85"/>
      <c r="F70" s="80"/>
    </row>
    <row r="71" spans="1:6" x14ac:dyDescent="0.7">
      <c r="A71" s="73"/>
      <c r="B71" s="77" t="s">
        <v>46</v>
      </c>
      <c r="C71" s="78"/>
      <c r="D71" s="79"/>
      <c r="E71" s="85"/>
      <c r="F71" s="80"/>
    </row>
    <row r="72" spans="1:6" x14ac:dyDescent="0.7">
      <c r="A72" s="73"/>
      <c r="B72" s="77"/>
      <c r="C72" s="78"/>
      <c r="D72" s="79"/>
      <c r="E72" s="85"/>
      <c r="F72" s="80"/>
    </row>
    <row r="73" spans="1:6" ht="104.4" x14ac:dyDescent="0.7">
      <c r="A73" s="73"/>
      <c r="B73" s="77" t="s">
        <v>47</v>
      </c>
      <c r="C73" s="78"/>
      <c r="D73" s="79"/>
      <c r="E73" s="85"/>
      <c r="F73" s="80"/>
    </row>
    <row r="74" spans="1:6" x14ac:dyDescent="0.7">
      <c r="A74" s="73"/>
      <c r="B74" s="77"/>
      <c r="C74" s="78"/>
      <c r="D74" s="79"/>
      <c r="E74" s="85"/>
      <c r="F74" s="80"/>
    </row>
    <row r="75" spans="1:6" x14ac:dyDescent="0.7">
      <c r="A75" s="73" t="s">
        <v>19</v>
      </c>
      <c r="B75" s="77" t="s">
        <v>48</v>
      </c>
      <c r="C75" s="78" t="s">
        <v>6</v>
      </c>
      <c r="D75" s="79"/>
      <c r="E75" s="85"/>
      <c r="F75" s="80"/>
    </row>
    <row r="76" spans="1:6" x14ac:dyDescent="0.7">
      <c r="A76" s="73"/>
      <c r="B76" s="77"/>
      <c r="C76" s="78"/>
      <c r="D76" s="79"/>
      <c r="E76" s="85"/>
      <c r="F76" s="80"/>
    </row>
    <row r="77" spans="1:6" ht="104.4" x14ac:dyDescent="0.7">
      <c r="A77" s="73"/>
      <c r="B77" s="77" t="s">
        <v>49</v>
      </c>
      <c r="C77" s="78"/>
      <c r="D77" s="79"/>
      <c r="E77" s="85"/>
      <c r="F77" s="80"/>
    </row>
    <row r="78" spans="1:6" x14ac:dyDescent="0.7">
      <c r="A78" s="73"/>
      <c r="B78" s="77"/>
      <c r="C78" s="78"/>
      <c r="D78" s="79"/>
      <c r="E78" s="85"/>
      <c r="F78" s="80"/>
    </row>
    <row r="79" spans="1:6" ht="104.4" x14ac:dyDescent="0.7">
      <c r="A79" s="73" t="s">
        <v>51</v>
      </c>
      <c r="B79" s="77" t="s">
        <v>50</v>
      </c>
      <c r="C79" s="78" t="s">
        <v>6</v>
      </c>
      <c r="D79" s="79">
        <v>30</v>
      </c>
      <c r="E79" s="85"/>
      <c r="F79" s="80">
        <f>D79*E79</f>
        <v>0</v>
      </c>
    </row>
    <row r="80" spans="1:6" x14ac:dyDescent="0.7">
      <c r="A80" s="73"/>
      <c r="B80" s="77"/>
      <c r="C80" s="78"/>
      <c r="D80" s="79"/>
      <c r="E80" s="85"/>
      <c r="F80" s="80"/>
    </row>
    <row r="81" spans="1:6" ht="104.4" x14ac:dyDescent="0.7">
      <c r="A81" s="73" t="s">
        <v>54</v>
      </c>
      <c r="B81" s="77" t="s">
        <v>52</v>
      </c>
      <c r="C81" s="78" t="s">
        <v>6</v>
      </c>
      <c r="D81" s="79">
        <v>30</v>
      </c>
      <c r="E81" s="85"/>
      <c r="F81" s="80">
        <f>D81*E81</f>
        <v>0</v>
      </c>
    </row>
    <row r="82" spans="1:6" x14ac:dyDescent="0.7">
      <c r="A82" s="73"/>
      <c r="B82" s="77"/>
      <c r="C82" s="78"/>
      <c r="D82" s="79"/>
      <c r="E82" s="85"/>
      <c r="F82" s="80"/>
    </row>
    <row r="83" spans="1:6" ht="104.4" x14ac:dyDescent="0.7">
      <c r="A83" s="73"/>
      <c r="B83" s="77" t="s">
        <v>53</v>
      </c>
      <c r="C83" s="78"/>
      <c r="D83" s="79"/>
      <c r="E83" s="85"/>
      <c r="F83" s="80"/>
    </row>
    <row r="84" spans="1:6" x14ac:dyDescent="0.7">
      <c r="A84" s="73"/>
      <c r="B84" s="77"/>
      <c r="C84" s="78"/>
      <c r="D84" s="79"/>
      <c r="E84" s="85"/>
      <c r="F84" s="80"/>
    </row>
    <row r="85" spans="1:6" x14ac:dyDescent="0.7">
      <c r="A85" s="73" t="s">
        <v>57</v>
      </c>
      <c r="B85" s="77" t="s">
        <v>55</v>
      </c>
      <c r="C85" s="78" t="s">
        <v>6</v>
      </c>
      <c r="D85" s="79"/>
      <c r="E85" s="85"/>
      <c r="F85" s="80"/>
    </row>
    <row r="86" spans="1:6" x14ac:dyDescent="0.7">
      <c r="A86" s="73"/>
      <c r="B86" s="77"/>
      <c r="C86" s="78"/>
      <c r="D86" s="79"/>
      <c r="E86" s="85"/>
      <c r="F86" s="80"/>
    </row>
    <row r="87" spans="1:6" x14ac:dyDescent="0.7">
      <c r="A87" s="73"/>
      <c r="B87" s="77" t="s">
        <v>56</v>
      </c>
      <c r="C87" s="78"/>
      <c r="D87" s="79"/>
      <c r="E87" s="85"/>
      <c r="F87" s="80"/>
    </row>
    <row r="88" spans="1:6" x14ac:dyDescent="0.7">
      <c r="A88" s="73"/>
      <c r="B88" s="77"/>
      <c r="C88" s="78"/>
      <c r="D88" s="79"/>
      <c r="E88" s="85"/>
      <c r="F88" s="80"/>
    </row>
    <row r="89" spans="1:6" ht="174" x14ac:dyDescent="0.7">
      <c r="A89" s="73" t="s">
        <v>60</v>
      </c>
      <c r="B89" s="77" t="s">
        <v>58</v>
      </c>
      <c r="C89" s="78" t="s">
        <v>9</v>
      </c>
      <c r="D89" s="79">
        <v>200</v>
      </c>
      <c r="E89" s="85"/>
      <c r="F89" s="80"/>
    </row>
    <row r="90" spans="1:6" x14ac:dyDescent="0.7">
      <c r="A90" s="73"/>
      <c r="B90" s="77"/>
      <c r="C90" s="78"/>
      <c r="D90" s="79"/>
      <c r="E90" s="85"/>
      <c r="F90" s="80"/>
    </row>
    <row r="91" spans="1:6" x14ac:dyDescent="0.7">
      <c r="A91" s="73"/>
      <c r="B91" s="77" t="s">
        <v>59</v>
      </c>
      <c r="C91" s="78"/>
      <c r="D91" s="79"/>
      <c r="E91" s="85"/>
      <c r="F91" s="80"/>
    </row>
    <row r="92" spans="1:6" x14ac:dyDescent="0.7">
      <c r="A92" s="73"/>
      <c r="B92" s="77"/>
      <c r="C92" s="78"/>
      <c r="D92" s="79"/>
      <c r="E92" s="85"/>
      <c r="F92" s="80"/>
    </row>
    <row r="93" spans="1:6" x14ac:dyDescent="0.7">
      <c r="A93" s="73" t="s">
        <v>168</v>
      </c>
      <c r="B93" s="77" t="s">
        <v>61</v>
      </c>
      <c r="C93" s="78" t="s">
        <v>17</v>
      </c>
      <c r="D93" s="79"/>
      <c r="E93" s="85"/>
      <c r="F93" s="80"/>
    </row>
    <row r="94" spans="1:6" x14ac:dyDescent="0.7">
      <c r="A94" s="73"/>
      <c r="B94" s="77"/>
      <c r="C94" s="78"/>
      <c r="D94" s="79"/>
      <c r="E94" s="85"/>
      <c r="F94" s="80"/>
    </row>
    <row r="95" spans="1:6" ht="69.599999999999994" x14ac:dyDescent="0.7">
      <c r="A95" s="73"/>
      <c r="B95" s="77" t="s">
        <v>501</v>
      </c>
      <c r="C95" s="78"/>
      <c r="D95" s="79"/>
      <c r="E95" s="85"/>
      <c r="F95" s="80"/>
    </row>
    <row r="96" spans="1:6" x14ac:dyDescent="0.7">
      <c r="A96" s="73"/>
      <c r="B96" s="77"/>
      <c r="C96" s="78"/>
      <c r="D96" s="79"/>
      <c r="E96" s="85"/>
      <c r="F96" s="80"/>
    </row>
    <row r="97" spans="1:6" x14ac:dyDescent="0.7">
      <c r="A97" s="73"/>
      <c r="B97" s="89" t="s">
        <v>502</v>
      </c>
      <c r="C97" s="78"/>
      <c r="D97" s="79"/>
      <c r="E97" s="85"/>
      <c r="F97" s="80"/>
    </row>
    <row r="98" spans="1:6" x14ac:dyDescent="0.7">
      <c r="A98" s="73"/>
      <c r="B98" s="77"/>
      <c r="C98" s="78"/>
      <c r="D98" s="79"/>
      <c r="E98" s="85"/>
      <c r="F98" s="80"/>
    </row>
    <row r="99" spans="1:6" ht="139.19999999999999" x14ac:dyDescent="0.7">
      <c r="A99" s="73" t="s">
        <v>275</v>
      </c>
      <c r="B99" s="77" t="s">
        <v>503</v>
      </c>
      <c r="C99" s="78" t="s">
        <v>11</v>
      </c>
      <c r="D99" s="79">
        <v>50</v>
      </c>
      <c r="E99" s="85"/>
      <c r="F99" s="80">
        <f>D99*E99</f>
        <v>0</v>
      </c>
    </row>
    <row r="100" spans="1:6" x14ac:dyDescent="0.7">
      <c r="B100" s="77"/>
      <c r="C100" s="78"/>
      <c r="D100" s="79"/>
      <c r="E100" s="85"/>
      <c r="F100" s="80"/>
    </row>
    <row r="101" spans="1:6" x14ac:dyDescent="0.7">
      <c r="B101" s="77"/>
      <c r="C101" s="78"/>
      <c r="D101" s="79"/>
      <c r="E101" s="85"/>
      <c r="F101" s="80"/>
    </row>
    <row r="102" spans="1:6" x14ac:dyDescent="0.7">
      <c r="B102" s="86" t="s">
        <v>20</v>
      </c>
      <c r="C102" s="78"/>
      <c r="D102" s="79"/>
      <c r="E102" s="90"/>
      <c r="F102" s="91">
        <f>SUM(F33:F101)</f>
        <v>0</v>
      </c>
    </row>
    <row r="103" spans="1:6" x14ac:dyDescent="0.7">
      <c r="B103" s="77"/>
      <c r="C103" s="78"/>
      <c r="D103" s="79"/>
      <c r="E103" s="85"/>
      <c r="F103" s="92"/>
    </row>
    <row r="104" spans="1:6" x14ac:dyDescent="0.7">
      <c r="A104" s="73"/>
      <c r="B104" s="77"/>
      <c r="C104" s="78"/>
      <c r="D104" s="79"/>
      <c r="E104" s="85"/>
      <c r="F104" s="92"/>
    </row>
    <row r="105" spans="1:6" x14ac:dyDescent="0.7">
      <c r="A105" s="73"/>
      <c r="B105" s="77"/>
      <c r="C105" s="78"/>
      <c r="D105" s="79"/>
      <c r="E105" s="85"/>
      <c r="F105" s="92"/>
    </row>
    <row r="106" spans="1:6" ht="70.8" x14ac:dyDescent="0.7">
      <c r="A106" s="73"/>
      <c r="B106" s="86" t="s">
        <v>504</v>
      </c>
      <c r="C106" s="78"/>
      <c r="D106" s="79"/>
      <c r="E106" s="85"/>
      <c r="F106" s="80"/>
    </row>
    <row r="107" spans="1:6" x14ac:dyDescent="0.7">
      <c r="A107" s="73"/>
      <c r="B107" s="77"/>
      <c r="C107" s="78"/>
      <c r="D107" s="79"/>
      <c r="E107" s="85"/>
      <c r="F107" s="80"/>
    </row>
    <row r="108" spans="1:6" ht="69.599999999999994" x14ac:dyDescent="0.7">
      <c r="A108" s="73"/>
      <c r="B108" s="77" t="s">
        <v>62</v>
      </c>
      <c r="C108" s="78"/>
      <c r="D108" s="79"/>
      <c r="E108" s="85"/>
      <c r="F108" s="80"/>
    </row>
    <row r="109" spans="1:6" x14ac:dyDescent="0.7">
      <c r="A109" s="73"/>
      <c r="B109" s="77"/>
      <c r="C109" s="78"/>
      <c r="D109" s="79"/>
      <c r="E109" s="85"/>
      <c r="F109" s="80"/>
    </row>
    <row r="110" spans="1:6" ht="208.8" x14ac:dyDescent="0.7">
      <c r="A110" s="73"/>
      <c r="B110" s="77" t="s">
        <v>63</v>
      </c>
      <c r="C110" s="78"/>
      <c r="D110" s="79"/>
      <c r="E110" s="85"/>
      <c r="F110" s="80"/>
    </row>
    <row r="111" spans="1:6" x14ac:dyDescent="0.7">
      <c r="A111" s="73"/>
      <c r="B111" s="77"/>
      <c r="C111" s="78"/>
      <c r="D111" s="79"/>
      <c r="E111" s="85"/>
      <c r="F111" s="80"/>
    </row>
    <row r="112" spans="1:6" x14ac:dyDescent="0.7">
      <c r="A112" s="73"/>
      <c r="B112" s="77" t="s">
        <v>23</v>
      </c>
      <c r="C112" s="78"/>
      <c r="D112" s="79"/>
      <c r="E112" s="85"/>
      <c r="F112" s="80"/>
    </row>
    <row r="113" spans="1:6" x14ac:dyDescent="0.7">
      <c r="A113" s="73"/>
      <c r="B113" s="77"/>
      <c r="C113" s="78"/>
      <c r="D113" s="79"/>
      <c r="E113" s="85"/>
      <c r="F113" s="80"/>
    </row>
    <row r="114" spans="1:6" x14ac:dyDescent="0.7">
      <c r="A114" s="73"/>
      <c r="B114" s="77" t="s">
        <v>64</v>
      </c>
      <c r="C114" s="78"/>
      <c r="D114" s="79"/>
      <c r="E114" s="85"/>
      <c r="F114" s="80"/>
    </row>
    <row r="115" spans="1:6" x14ac:dyDescent="0.7">
      <c r="A115" s="73"/>
      <c r="B115" s="77"/>
      <c r="C115" s="78"/>
      <c r="D115" s="79"/>
      <c r="E115" s="85"/>
      <c r="F115" s="80"/>
    </row>
    <row r="116" spans="1:6" ht="382.8" x14ac:dyDescent="0.7">
      <c r="A116" s="73"/>
      <c r="B116" s="77" t="s">
        <v>65</v>
      </c>
      <c r="C116" s="78"/>
      <c r="D116" s="79"/>
      <c r="E116" s="85"/>
      <c r="F116" s="80"/>
    </row>
    <row r="117" spans="1:6" x14ac:dyDescent="0.7">
      <c r="A117" s="73"/>
      <c r="B117" s="77"/>
      <c r="C117" s="78"/>
      <c r="D117" s="79"/>
      <c r="E117" s="85"/>
      <c r="F117" s="80"/>
    </row>
    <row r="118" spans="1:6" x14ac:dyDescent="0.7">
      <c r="A118" s="73"/>
      <c r="B118" s="77" t="s">
        <v>66</v>
      </c>
      <c r="C118" s="78"/>
      <c r="D118" s="79"/>
      <c r="E118" s="85"/>
      <c r="F118" s="80"/>
    </row>
    <row r="119" spans="1:6" x14ac:dyDescent="0.7">
      <c r="A119" s="73"/>
      <c r="B119" s="77"/>
      <c r="C119" s="78"/>
      <c r="D119" s="79"/>
      <c r="E119" s="85"/>
      <c r="F119" s="80"/>
    </row>
    <row r="120" spans="1:6" ht="45" customHeight="1" x14ac:dyDescent="0.7">
      <c r="A120" s="73"/>
      <c r="B120" s="77" t="s">
        <v>505</v>
      </c>
      <c r="C120" s="78"/>
      <c r="D120" s="79"/>
      <c r="E120" s="85"/>
      <c r="F120" s="80"/>
    </row>
    <row r="121" spans="1:6" x14ac:dyDescent="0.7">
      <c r="A121" s="73"/>
      <c r="B121" s="77"/>
      <c r="C121" s="78"/>
      <c r="D121" s="79"/>
      <c r="E121" s="85"/>
      <c r="F121" s="80"/>
    </row>
    <row r="122" spans="1:6" ht="348" x14ac:dyDescent="0.7">
      <c r="A122" s="73"/>
      <c r="B122" s="77" t="s">
        <v>68</v>
      </c>
      <c r="C122" s="78"/>
      <c r="D122" s="79"/>
      <c r="E122" s="85"/>
      <c r="F122" s="80"/>
    </row>
    <row r="123" spans="1:6" x14ac:dyDescent="0.7">
      <c r="A123" s="73"/>
      <c r="B123" s="77"/>
      <c r="C123" s="78"/>
      <c r="D123" s="79"/>
      <c r="E123" s="85"/>
      <c r="F123" s="80"/>
    </row>
    <row r="124" spans="1:6" ht="409.6" x14ac:dyDescent="0.7">
      <c r="A124" s="73"/>
      <c r="B124" s="77" t="s">
        <v>69</v>
      </c>
      <c r="C124" s="78"/>
      <c r="D124" s="79"/>
      <c r="E124" s="85"/>
      <c r="F124" s="80"/>
    </row>
    <row r="125" spans="1:6" x14ac:dyDescent="0.7">
      <c r="A125" s="73"/>
      <c r="B125" s="77"/>
      <c r="C125" s="78"/>
      <c r="D125" s="79"/>
      <c r="E125" s="85"/>
      <c r="F125" s="80"/>
    </row>
    <row r="126" spans="1:6" x14ac:dyDescent="0.7">
      <c r="A126" s="73"/>
      <c r="B126" s="77" t="s">
        <v>70</v>
      </c>
      <c r="C126" s="78"/>
      <c r="D126" s="79"/>
      <c r="E126" s="85"/>
      <c r="F126" s="80"/>
    </row>
    <row r="127" spans="1:6" x14ac:dyDescent="0.7">
      <c r="A127" s="73"/>
      <c r="B127" s="77"/>
      <c r="C127" s="78"/>
      <c r="D127" s="79"/>
      <c r="E127" s="85"/>
      <c r="F127" s="80"/>
    </row>
    <row r="128" spans="1:6" ht="45" customHeight="1" x14ac:dyDescent="0.7">
      <c r="A128" s="73"/>
      <c r="B128" s="77" t="s">
        <v>71</v>
      </c>
      <c r="C128" s="78"/>
      <c r="D128" s="79"/>
      <c r="E128" s="85"/>
      <c r="F128" s="80"/>
    </row>
    <row r="129" spans="1:6" x14ac:dyDescent="0.7">
      <c r="A129" s="73"/>
      <c r="B129" s="77"/>
      <c r="C129" s="78"/>
      <c r="D129" s="79"/>
      <c r="E129" s="85"/>
      <c r="F129" s="80"/>
    </row>
    <row r="130" spans="1:6" ht="174" x14ac:dyDescent="0.7">
      <c r="A130" s="73"/>
      <c r="B130" s="77" t="s">
        <v>72</v>
      </c>
      <c r="C130" s="78"/>
      <c r="D130" s="79"/>
      <c r="E130" s="85"/>
      <c r="F130" s="80"/>
    </row>
    <row r="131" spans="1:6" x14ac:dyDescent="0.7">
      <c r="A131" s="73"/>
      <c r="B131" s="77"/>
      <c r="C131" s="78"/>
      <c r="D131" s="79"/>
      <c r="E131" s="85"/>
      <c r="F131" s="80"/>
    </row>
    <row r="132" spans="1:6" ht="104.4" x14ac:dyDescent="0.7">
      <c r="A132" s="73"/>
      <c r="B132" s="77" t="s">
        <v>73</v>
      </c>
      <c r="C132" s="78"/>
      <c r="D132" s="79"/>
      <c r="E132" s="85"/>
      <c r="F132" s="80"/>
    </row>
    <row r="133" spans="1:6" x14ac:dyDescent="0.7">
      <c r="A133" s="73"/>
      <c r="B133" s="77"/>
      <c r="C133" s="78"/>
      <c r="D133" s="79"/>
      <c r="E133" s="85"/>
      <c r="F133" s="80"/>
    </row>
    <row r="134" spans="1:6" ht="348" x14ac:dyDescent="0.7">
      <c r="A134" s="73"/>
      <c r="B134" s="77" t="s">
        <v>74</v>
      </c>
      <c r="C134" s="78"/>
      <c r="D134" s="79"/>
      <c r="E134" s="85"/>
      <c r="F134" s="80"/>
    </row>
    <row r="135" spans="1:6" x14ac:dyDescent="0.7">
      <c r="A135" s="73"/>
      <c r="B135" s="77"/>
      <c r="C135" s="78"/>
      <c r="D135" s="79"/>
      <c r="E135" s="85"/>
      <c r="F135" s="80"/>
    </row>
    <row r="136" spans="1:6" ht="104.4" x14ac:dyDescent="0.7">
      <c r="A136" s="73"/>
      <c r="B136" s="77" t="s">
        <v>75</v>
      </c>
      <c r="C136" s="78"/>
      <c r="D136" s="79"/>
      <c r="E136" s="85"/>
      <c r="F136" s="80"/>
    </row>
    <row r="137" spans="1:6" x14ac:dyDescent="0.7">
      <c r="A137" s="73"/>
      <c r="B137" s="77"/>
      <c r="C137" s="78"/>
      <c r="D137" s="79"/>
      <c r="E137" s="85"/>
      <c r="F137" s="80"/>
    </row>
    <row r="138" spans="1:6" ht="139.19999999999999" x14ac:dyDescent="0.7">
      <c r="A138" s="73"/>
      <c r="B138" s="77" t="s">
        <v>76</v>
      </c>
      <c r="C138" s="78"/>
      <c r="D138" s="79"/>
      <c r="E138" s="85"/>
      <c r="F138" s="80"/>
    </row>
    <row r="139" spans="1:6" x14ac:dyDescent="0.7">
      <c r="A139" s="73"/>
      <c r="B139" s="77"/>
      <c r="C139" s="78"/>
      <c r="D139" s="79"/>
      <c r="E139" s="85"/>
      <c r="F139" s="80"/>
    </row>
    <row r="140" spans="1:6" x14ac:dyDescent="0.7">
      <c r="A140" s="73"/>
      <c r="B140" s="77" t="s">
        <v>77</v>
      </c>
      <c r="C140" s="78"/>
      <c r="D140" s="79"/>
      <c r="E140" s="85"/>
      <c r="F140" s="80"/>
    </row>
    <row r="141" spans="1:6" x14ac:dyDescent="0.7">
      <c r="A141" s="73"/>
      <c r="B141" s="77"/>
      <c r="C141" s="78"/>
      <c r="D141" s="79"/>
      <c r="E141" s="85"/>
      <c r="F141" s="80"/>
    </row>
    <row r="142" spans="1:6" ht="208.8" x14ac:dyDescent="0.7">
      <c r="A142" s="73"/>
      <c r="B142" s="77" t="s">
        <v>78</v>
      </c>
      <c r="C142" s="78"/>
      <c r="D142" s="79"/>
      <c r="E142" s="85"/>
      <c r="F142" s="80"/>
    </row>
    <row r="143" spans="1:6" x14ac:dyDescent="0.7">
      <c r="A143" s="73"/>
      <c r="B143" s="77"/>
      <c r="C143" s="78"/>
      <c r="D143" s="79"/>
      <c r="E143" s="85"/>
      <c r="F143" s="80"/>
    </row>
    <row r="144" spans="1:6" ht="69.599999999999994" x14ac:dyDescent="0.7">
      <c r="A144" s="73"/>
      <c r="B144" s="77" t="s">
        <v>79</v>
      </c>
      <c r="C144" s="78"/>
      <c r="D144" s="79"/>
      <c r="E144" s="85"/>
      <c r="F144" s="80"/>
    </row>
    <row r="145" spans="1:6" x14ac:dyDescent="0.7">
      <c r="A145" s="73"/>
      <c r="B145" s="77"/>
      <c r="C145" s="78"/>
      <c r="D145" s="79"/>
      <c r="E145" s="85"/>
      <c r="F145" s="80"/>
    </row>
    <row r="146" spans="1:6" ht="69.599999999999994" x14ac:dyDescent="0.7">
      <c r="A146" s="73"/>
      <c r="B146" s="77" t="s">
        <v>80</v>
      </c>
      <c r="C146" s="78"/>
      <c r="D146" s="79"/>
      <c r="E146" s="85"/>
      <c r="F146" s="80"/>
    </row>
    <row r="147" spans="1:6" x14ac:dyDescent="0.7">
      <c r="A147" s="73"/>
      <c r="B147" s="77"/>
      <c r="C147" s="78"/>
      <c r="D147" s="79"/>
      <c r="E147" s="85"/>
      <c r="F147" s="80"/>
    </row>
    <row r="148" spans="1:6" ht="69.599999999999994" x14ac:dyDescent="0.7">
      <c r="A148" s="73"/>
      <c r="B148" s="77" t="s">
        <v>81</v>
      </c>
      <c r="C148" s="78"/>
      <c r="D148" s="79"/>
      <c r="E148" s="85"/>
      <c r="F148" s="80"/>
    </row>
    <row r="149" spans="1:6" x14ac:dyDescent="0.7">
      <c r="A149" s="73"/>
      <c r="B149" s="77"/>
      <c r="C149" s="78"/>
      <c r="D149" s="79"/>
      <c r="E149" s="85"/>
      <c r="F149" s="80"/>
    </row>
    <row r="150" spans="1:6" ht="174" x14ac:dyDescent="0.7">
      <c r="A150" s="73"/>
      <c r="B150" s="77" t="s">
        <v>82</v>
      </c>
      <c r="C150" s="78"/>
      <c r="D150" s="79"/>
      <c r="E150" s="85"/>
      <c r="F150" s="80"/>
    </row>
    <row r="151" spans="1:6" x14ac:dyDescent="0.7">
      <c r="A151" s="73"/>
      <c r="B151" s="77"/>
      <c r="C151" s="78"/>
      <c r="D151" s="79"/>
      <c r="E151" s="85"/>
      <c r="F151" s="80"/>
    </row>
    <row r="152" spans="1:6" x14ac:dyDescent="0.7">
      <c r="A152" s="73"/>
      <c r="B152" s="77" t="s">
        <v>83</v>
      </c>
      <c r="C152" s="78"/>
      <c r="D152" s="79"/>
      <c r="E152" s="85"/>
      <c r="F152" s="80"/>
    </row>
    <row r="153" spans="1:6" x14ac:dyDescent="0.7">
      <c r="A153" s="73"/>
      <c r="B153" s="77"/>
      <c r="C153" s="78"/>
      <c r="D153" s="79"/>
      <c r="E153" s="85"/>
      <c r="F153" s="80"/>
    </row>
    <row r="154" spans="1:6" ht="69.599999999999994" x14ac:dyDescent="0.7">
      <c r="A154" s="73"/>
      <c r="B154" s="77" t="s">
        <v>84</v>
      </c>
      <c r="C154" s="78"/>
      <c r="D154" s="79"/>
      <c r="E154" s="85"/>
      <c r="F154" s="80"/>
    </row>
    <row r="155" spans="1:6" x14ac:dyDescent="0.7">
      <c r="A155" s="73"/>
      <c r="B155" s="77"/>
      <c r="C155" s="78"/>
      <c r="D155" s="79"/>
      <c r="E155" s="85"/>
      <c r="F155" s="80"/>
    </row>
    <row r="156" spans="1:6" x14ac:dyDescent="0.7">
      <c r="A156" s="73"/>
      <c r="B156" s="77" t="s">
        <v>85</v>
      </c>
      <c r="C156" s="78"/>
      <c r="D156" s="79"/>
      <c r="E156" s="85"/>
      <c r="F156" s="80"/>
    </row>
    <row r="157" spans="1:6" x14ac:dyDescent="0.7">
      <c r="A157" s="73"/>
      <c r="B157" s="77"/>
      <c r="C157" s="78"/>
      <c r="D157" s="79"/>
      <c r="E157" s="85"/>
      <c r="F157" s="80"/>
    </row>
    <row r="158" spans="1:6" ht="174" x14ac:dyDescent="0.7">
      <c r="A158" s="73"/>
      <c r="B158" s="77" t="s">
        <v>86</v>
      </c>
      <c r="C158" s="78"/>
      <c r="D158" s="79"/>
      <c r="E158" s="85"/>
      <c r="F158" s="80"/>
    </row>
    <row r="159" spans="1:6" x14ac:dyDescent="0.7">
      <c r="A159" s="73"/>
      <c r="B159" s="77"/>
      <c r="C159" s="78"/>
      <c r="D159" s="79"/>
      <c r="E159" s="85"/>
      <c r="F159" s="80"/>
    </row>
    <row r="160" spans="1:6" ht="139.19999999999999" x14ac:dyDescent="0.7">
      <c r="A160" s="73"/>
      <c r="B160" s="77" t="s">
        <v>87</v>
      </c>
      <c r="C160" s="78"/>
      <c r="D160" s="79"/>
      <c r="E160" s="85"/>
      <c r="F160" s="80"/>
    </row>
    <row r="161" spans="1:6" x14ac:dyDescent="0.7">
      <c r="A161" s="73"/>
      <c r="B161" s="77"/>
      <c r="C161" s="78"/>
      <c r="D161" s="79"/>
      <c r="E161" s="85"/>
      <c r="F161" s="80"/>
    </row>
    <row r="162" spans="1:6" x14ac:dyDescent="0.7">
      <c r="A162" s="73"/>
      <c r="B162" s="77" t="s">
        <v>88</v>
      </c>
      <c r="C162" s="78"/>
      <c r="D162" s="79"/>
      <c r="E162" s="85"/>
      <c r="F162" s="80"/>
    </row>
    <row r="163" spans="1:6" x14ac:dyDescent="0.7">
      <c r="A163" s="73"/>
      <c r="B163" s="77"/>
      <c r="C163" s="78"/>
      <c r="D163" s="79"/>
      <c r="E163" s="85"/>
      <c r="F163" s="80"/>
    </row>
    <row r="164" spans="1:6" ht="139.19999999999999" x14ac:dyDescent="0.7">
      <c r="A164" s="73"/>
      <c r="B164" s="77" t="s">
        <v>89</v>
      </c>
      <c r="C164" s="78"/>
      <c r="D164" s="79"/>
      <c r="E164" s="85"/>
      <c r="F164" s="80"/>
    </row>
    <row r="165" spans="1:6" x14ac:dyDescent="0.7">
      <c r="A165" s="73"/>
      <c r="B165" s="77"/>
      <c r="C165" s="78"/>
      <c r="D165" s="79"/>
      <c r="E165" s="85"/>
      <c r="F165" s="80"/>
    </row>
    <row r="166" spans="1:6" ht="104.4" x14ac:dyDescent="0.7">
      <c r="A166" s="73"/>
      <c r="B166" s="77" t="s">
        <v>90</v>
      </c>
      <c r="C166" s="78"/>
      <c r="D166" s="79"/>
      <c r="E166" s="85"/>
      <c r="F166" s="80"/>
    </row>
    <row r="167" spans="1:6" x14ac:dyDescent="0.7">
      <c r="A167" s="73"/>
      <c r="B167" s="77"/>
      <c r="C167" s="78"/>
      <c r="D167" s="79"/>
      <c r="E167" s="85"/>
      <c r="F167" s="80"/>
    </row>
    <row r="168" spans="1:6" ht="104.4" x14ac:dyDescent="0.7">
      <c r="A168" s="73"/>
      <c r="B168" s="77" t="s">
        <v>91</v>
      </c>
      <c r="C168" s="78"/>
      <c r="D168" s="79"/>
      <c r="E168" s="85"/>
      <c r="F168" s="80"/>
    </row>
    <row r="169" spans="1:6" x14ac:dyDescent="0.7">
      <c r="A169" s="73"/>
      <c r="B169" s="77"/>
      <c r="C169" s="78"/>
      <c r="D169" s="79"/>
      <c r="E169" s="85"/>
      <c r="F169" s="80"/>
    </row>
    <row r="170" spans="1:6" ht="104.4" x14ac:dyDescent="0.7">
      <c r="A170" s="73"/>
      <c r="B170" s="77" t="s">
        <v>92</v>
      </c>
      <c r="C170" s="78"/>
      <c r="D170" s="79"/>
      <c r="E170" s="85"/>
      <c r="F170" s="80"/>
    </row>
    <row r="171" spans="1:6" x14ac:dyDescent="0.7">
      <c r="A171" s="73"/>
      <c r="B171" s="77"/>
      <c r="C171" s="78"/>
      <c r="D171" s="79"/>
      <c r="E171" s="85"/>
      <c r="F171" s="80"/>
    </row>
    <row r="172" spans="1:6" ht="104.4" x14ac:dyDescent="0.7">
      <c r="A172" s="73"/>
      <c r="B172" s="77" t="s">
        <v>93</v>
      </c>
      <c r="C172" s="78"/>
      <c r="D172" s="79"/>
      <c r="E172" s="85"/>
      <c r="F172" s="80"/>
    </row>
    <row r="173" spans="1:6" x14ac:dyDescent="0.7">
      <c r="A173" s="73"/>
      <c r="B173" s="77"/>
      <c r="C173" s="78"/>
      <c r="D173" s="79"/>
      <c r="E173" s="85"/>
      <c r="F173" s="80"/>
    </row>
    <row r="174" spans="1:6" ht="69.599999999999994" x14ac:dyDescent="0.7">
      <c r="A174" s="73"/>
      <c r="B174" s="77" t="s">
        <v>94</v>
      </c>
      <c r="C174" s="78"/>
      <c r="D174" s="79"/>
      <c r="E174" s="85"/>
      <c r="F174" s="80"/>
    </row>
    <row r="175" spans="1:6" x14ac:dyDescent="0.7">
      <c r="A175" s="73"/>
      <c r="B175" s="77"/>
      <c r="C175" s="78"/>
      <c r="D175" s="79"/>
      <c r="E175" s="85"/>
      <c r="F175" s="80"/>
    </row>
    <row r="176" spans="1:6" ht="69.599999999999994" x14ac:dyDescent="0.7">
      <c r="A176" s="73"/>
      <c r="B176" s="77" t="s">
        <v>95</v>
      </c>
      <c r="C176" s="78"/>
      <c r="D176" s="79"/>
      <c r="E176" s="85"/>
      <c r="F176" s="80"/>
    </row>
    <row r="177" spans="1:6" x14ac:dyDescent="0.7">
      <c r="A177" s="73"/>
      <c r="B177" s="77"/>
      <c r="C177" s="78"/>
      <c r="D177" s="79"/>
      <c r="E177" s="85"/>
      <c r="F177" s="80"/>
    </row>
    <row r="178" spans="1:6" x14ac:dyDescent="0.7">
      <c r="A178" s="73"/>
      <c r="B178" s="77" t="s">
        <v>96</v>
      </c>
      <c r="C178" s="78"/>
      <c r="D178" s="79"/>
      <c r="E178" s="85"/>
      <c r="F178" s="80"/>
    </row>
    <row r="179" spans="1:6" x14ac:dyDescent="0.7">
      <c r="A179" s="73"/>
      <c r="B179" s="77"/>
      <c r="C179" s="78"/>
      <c r="D179" s="79"/>
      <c r="E179" s="85"/>
      <c r="F179" s="80"/>
    </row>
    <row r="180" spans="1:6" ht="208.8" x14ac:dyDescent="0.7">
      <c r="A180" s="73"/>
      <c r="B180" s="77" t="s">
        <v>97</v>
      </c>
      <c r="C180" s="78"/>
      <c r="D180" s="79"/>
      <c r="E180" s="85"/>
      <c r="F180" s="80"/>
    </row>
    <row r="181" spans="1:6" x14ac:dyDescent="0.7">
      <c r="A181" s="73"/>
      <c r="B181" s="77"/>
      <c r="C181" s="78"/>
      <c r="D181" s="79"/>
      <c r="E181" s="85"/>
      <c r="F181" s="80"/>
    </row>
    <row r="182" spans="1:6" x14ac:dyDescent="0.7">
      <c r="A182" s="73"/>
      <c r="B182" s="77" t="s">
        <v>98</v>
      </c>
      <c r="C182" s="78"/>
      <c r="D182" s="79"/>
      <c r="E182" s="85"/>
      <c r="F182" s="80"/>
    </row>
    <row r="183" spans="1:6" x14ac:dyDescent="0.7">
      <c r="A183" s="73"/>
      <c r="B183" s="77"/>
      <c r="C183" s="78"/>
      <c r="D183" s="79"/>
      <c r="E183" s="85"/>
      <c r="F183" s="80"/>
    </row>
    <row r="184" spans="1:6" ht="348" x14ac:dyDescent="0.7">
      <c r="A184" s="73"/>
      <c r="B184" s="77" t="s">
        <v>99</v>
      </c>
      <c r="C184" s="78"/>
      <c r="D184" s="79"/>
      <c r="E184" s="85"/>
      <c r="F184" s="80"/>
    </row>
    <row r="185" spans="1:6" x14ac:dyDescent="0.7">
      <c r="A185" s="73"/>
      <c r="B185" s="77"/>
      <c r="C185" s="78"/>
      <c r="D185" s="79"/>
      <c r="E185" s="85"/>
      <c r="F185" s="80"/>
    </row>
    <row r="186" spans="1:6" x14ac:dyDescent="0.7">
      <c r="A186" s="73"/>
      <c r="B186" s="77" t="s">
        <v>100</v>
      </c>
      <c r="C186" s="78"/>
      <c r="D186" s="79"/>
      <c r="E186" s="85"/>
      <c r="F186" s="80"/>
    </row>
    <row r="187" spans="1:6" x14ac:dyDescent="0.7">
      <c r="A187" s="73"/>
      <c r="B187" s="77"/>
      <c r="C187" s="78"/>
      <c r="D187" s="79"/>
      <c r="E187" s="85"/>
      <c r="F187" s="80"/>
    </row>
    <row r="188" spans="1:6" ht="104.4" x14ac:dyDescent="0.7">
      <c r="A188" s="73"/>
      <c r="B188" s="77" t="s">
        <v>101</v>
      </c>
      <c r="C188" s="78"/>
      <c r="D188" s="79"/>
      <c r="E188" s="85"/>
      <c r="F188" s="80"/>
    </row>
    <row r="189" spans="1:6" x14ac:dyDescent="0.7">
      <c r="A189" s="73"/>
      <c r="B189" s="77"/>
      <c r="C189" s="78"/>
      <c r="D189" s="79"/>
      <c r="E189" s="85"/>
      <c r="F189" s="80"/>
    </row>
    <row r="190" spans="1:6" x14ac:dyDescent="0.7">
      <c r="A190" s="73"/>
      <c r="B190" s="77"/>
      <c r="C190" s="78"/>
      <c r="D190" s="79"/>
      <c r="E190" s="85"/>
      <c r="F190" s="80"/>
    </row>
    <row r="191" spans="1:6" x14ac:dyDescent="0.7">
      <c r="A191" s="73"/>
      <c r="B191" s="77"/>
      <c r="C191" s="78"/>
      <c r="D191" s="79"/>
      <c r="E191" s="85"/>
      <c r="F191" s="80"/>
    </row>
    <row r="192" spans="1:6" x14ac:dyDescent="0.7">
      <c r="A192" s="73"/>
      <c r="B192" s="77"/>
      <c r="C192" s="78"/>
      <c r="D192" s="79"/>
      <c r="E192" s="85"/>
      <c r="F192" s="80"/>
    </row>
    <row r="193" spans="1:6" x14ac:dyDescent="0.7">
      <c r="A193" s="73"/>
      <c r="B193" s="77"/>
      <c r="C193" s="78"/>
      <c r="D193" s="79"/>
      <c r="E193" s="85"/>
      <c r="F193" s="80"/>
    </row>
    <row r="194" spans="1:6" x14ac:dyDescent="0.7">
      <c r="A194" s="73"/>
      <c r="B194" s="77"/>
      <c r="C194" s="78"/>
      <c r="D194" s="79"/>
      <c r="E194" s="85"/>
      <c r="F194" s="80"/>
    </row>
    <row r="195" spans="1:6" x14ac:dyDescent="0.7">
      <c r="A195" s="73"/>
      <c r="B195" s="86" t="s">
        <v>102</v>
      </c>
      <c r="C195" s="78"/>
      <c r="D195" s="79"/>
      <c r="E195" s="85"/>
      <c r="F195" s="80"/>
    </row>
    <row r="196" spans="1:6" x14ac:dyDescent="0.7">
      <c r="A196" s="73"/>
      <c r="B196" s="77"/>
      <c r="C196" s="78"/>
      <c r="D196" s="79"/>
      <c r="E196" s="85"/>
      <c r="F196" s="80"/>
    </row>
    <row r="197" spans="1:6" x14ac:dyDescent="0.7">
      <c r="A197" s="73"/>
      <c r="B197" s="77" t="s">
        <v>506</v>
      </c>
      <c r="C197" s="78"/>
      <c r="D197" s="79"/>
      <c r="E197" s="85"/>
      <c r="F197" s="80"/>
    </row>
    <row r="198" spans="1:6" x14ac:dyDescent="0.7">
      <c r="A198" s="73"/>
      <c r="B198" s="77"/>
      <c r="C198" s="78"/>
      <c r="D198" s="79"/>
      <c r="E198" s="85"/>
      <c r="F198" s="80"/>
    </row>
    <row r="199" spans="1:6" ht="69.599999999999994" x14ac:dyDescent="0.7">
      <c r="A199" s="73" t="s">
        <v>5</v>
      </c>
      <c r="B199" s="77" t="s">
        <v>507</v>
      </c>
      <c r="C199" s="78" t="s">
        <v>6</v>
      </c>
      <c r="D199" s="79"/>
      <c r="E199" s="85"/>
      <c r="F199" s="80"/>
    </row>
    <row r="200" spans="1:6" x14ac:dyDescent="0.7">
      <c r="A200" s="73"/>
      <c r="B200" s="77"/>
      <c r="C200" s="78"/>
      <c r="D200" s="79"/>
      <c r="E200" s="85"/>
      <c r="F200" s="80"/>
    </row>
    <row r="201" spans="1:6" x14ac:dyDescent="0.7">
      <c r="A201" s="73"/>
      <c r="B201" s="77" t="s">
        <v>103</v>
      </c>
      <c r="C201" s="78"/>
      <c r="D201" s="79"/>
      <c r="E201" s="85"/>
      <c r="F201" s="80"/>
    </row>
    <row r="202" spans="1:6" x14ac:dyDescent="0.7">
      <c r="A202" s="73"/>
      <c r="B202" s="77"/>
      <c r="C202" s="78"/>
      <c r="D202" s="79"/>
      <c r="E202" s="85"/>
      <c r="F202" s="80"/>
    </row>
    <row r="203" spans="1:6" x14ac:dyDescent="0.7">
      <c r="A203" s="73" t="s">
        <v>7</v>
      </c>
      <c r="B203" s="77" t="s">
        <v>104</v>
      </c>
      <c r="C203" s="78" t="s">
        <v>6</v>
      </c>
      <c r="D203" s="79">
        <v>1</v>
      </c>
      <c r="E203" s="87"/>
      <c r="F203" s="88">
        <f>D203*E203</f>
        <v>0</v>
      </c>
    </row>
    <row r="204" spans="1:6" x14ac:dyDescent="0.7">
      <c r="A204" s="73"/>
      <c r="B204" s="77"/>
      <c r="C204" s="78"/>
      <c r="D204" s="79"/>
      <c r="E204" s="85"/>
      <c r="F204" s="88"/>
    </row>
    <row r="205" spans="1:6" x14ac:dyDescent="0.7">
      <c r="A205" s="73"/>
      <c r="B205" s="77" t="s">
        <v>105</v>
      </c>
      <c r="C205" s="78"/>
      <c r="D205" s="79"/>
      <c r="E205" s="85"/>
      <c r="F205" s="88"/>
    </row>
    <row r="206" spans="1:6" x14ac:dyDescent="0.7">
      <c r="A206" s="73"/>
      <c r="B206" s="77"/>
      <c r="C206" s="78"/>
      <c r="D206" s="79"/>
      <c r="E206" s="85"/>
      <c r="F206" s="88"/>
    </row>
    <row r="207" spans="1:6" x14ac:dyDescent="0.7">
      <c r="A207" s="73"/>
      <c r="B207" s="77" t="s">
        <v>106</v>
      </c>
      <c r="C207" s="78"/>
      <c r="D207" s="79"/>
      <c r="E207" s="85"/>
      <c r="F207" s="88"/>
    </row>
    <row r="208" spans="1:6" x14ac:dyDescent="0.7">
      <c r="A208" s="73"/>
      <c r="B208" s="77"/>
      <c r="C208" s="78"/>
      <c r="D208" s="79"/>
      <c r="E208" s="85"/>
      <c r="F208" s="88"/>
    </row>
    <row r="209" spans="1:6" x14ac:dyDescent="0.7">
      <c r="A209" s="73" t="s">
        <v>8</v>
      </c>
      <c r="B209" s="77" t="s">
        <v>107</v>
      </c>
      <c r="C209" s="78" t="s">
        <v>6</v>
      </c>
      <c r="D209" s="79">
        <v>2</v>
      </c>
      <c r="E209" s="87"/>
      <c r="F209" s="88">
        <f>D209*E209</f>
        <v>0</v>
      </c>
    </row>
    <row r="210" spans="1:6" x14ac:dyDescent="0.7">
      <c r="A210" s="73"/>
      <c r="B210" s="77"/>
      <c r="C210" s="78"/>
      <c r="D210" s="79"/>
      <c r="E210" s="85"/>
      <c r="F210" s="88"/>
    </row>
    <row r="211" spans="1:6" x14ac:dyDescent="0.7">
      <c r="A211" s="73" t="s">
        <v>10</v>
      </c>
      <c r="B211" s="77" t="s">
        <v>484</v>
      </c>
      <c r="C211" s="78" t="s">
        <v>6</v>
      </c>
      <c r="D211" s="79"/>
      <c r="E211" s="85"/>
      <c r="F211" s="88"/>
    </row>
    <row r="212" spans="1:6" x14ac:dyDescent="0.7">
      <c r="A212" s="73"/>
      <c r="B212" s="77"/>
      <c r="C212" s="78"/>
      <c r="D212" s="79"/>
      <c r="E212" s="85"/>
      <c r="F212" s="88"/>
    </row>
    <row r="213" spans="1:6" x14ac:dyDescent="0.7">
      <c r="A213" s="73" t="s">
        <v>12</v>
      </c>
      <c r="B213" s="77" t="s">
        <v>108</v>
      </c>
      <c r="C213" s="78" t="s">
        <v>6</v>
      </c>
      <c r="D213" s="79">
        <v>8</v>
      </c>
      <c r="E213" s="87"/>
      <c r="F213" s="88">
        <f>D213*E213</f>
        <v>0</v>
      </c>
    </row>
    <row r="214" spans="1:6" x14ac:dyDescent="0.7">
      <c r="A214" s="73"/>
      <c r="B214" s="77"/>
      <c r="C214" s="78"/>
      <c r="D214" s="79"/>
      <c r="E214" s="85"/>
      <c r="F214" s="88"/>
    </row>
    <row r="215" spans="1:6" x14ac:dyDescent="0.7">
      <c r="A215" s="73"/>
      <c r="B215" s="77" t="s">
        <v>109</v>
      </c>
      <c r="C215" s="78"/>
      <c r="D215" s="79"/>
      <c r="E215" s="85"/>
      <c r="F215" s="88"/>
    </row>
    <row r="216" spans="1:6" x14ac:dyDescent="0.7">
      <c r="A216" s="73"/>
      <c r="B216" s="77"/>
      <c r="C216" s="78"/>
      <c r="D216" s="79"/>
      <c r="E216" s="85"/>
      <c r="F216" s="88"/>
    </row>
    <row r="217" spans="1:6" x14ac:dyDescent="0.7">
      <c r="A217" s="73"/>
      <c r="B217" s="77" t="s">
        <v>110</v>
      </c>
      <c r="C217" s="78"/>
      <c r="D217" s="79"/>
      <c r="E217" s="85"/>
      <c r="F217" s="88"/>
    </row>
    <row r="218" spans="1:6" x14ac:dyDescent="0.7">
      <c r="A218" s="73"/>
      <c r="B218" s="77"/>
      <c r="C218" s="78"/>
      <c r="D218" s="79"/>
      <c r="E218" s="85"/>
      <c r="F218" s="88"/>
    </row>
    <row r="219" spans="1:6" ht="69.599999999999994" x14ac:dyDescent="0.7">
      <c r="A219" s="73" t="s">
        <v>13</v>
      </c>
      <c r="B219" s="77" t="s">
        <v>111</v>
      </c>
      <c r="C219" s="78" t="s">
        <v>112</v>
      </c>
      <c r="D219" s="79">
        <v>12</v>
      </c>
      <c r="E219" s="87"/>
      <c r="F219" s="88">
        <f>D219*E219</f>
        <v>0</v>
      </c>
    </row>
    <row r="220" spans="1:6" x14ac:dyDescent="0.7">
      <c r="A220" s="73"/>
      <c r="B220" s="77"/>
      <c r="C220" s="78"/>
      <c r="D220" s="79"/>
      <c r="E220" s="85"/>
      <c r="F220" s="88"/>
    </row>
    <row r="221" spans="1:6" x14ac:dyDescent="0.7">
      <c r="A221" s="73"/>
      <c r="B221" s="77" t="s">
        <v>508</v>
      </c>
      <c r="C221" s="78"/>
      <c r="D221" s="79"/>
      <c r="E221" s="85"/>
      <c r="F221" s="88"/>
    </row>
    <row r="222" spans="1:6" x14ac:dyDescent="0.7">
      <c r="A222" s="73"/>
      <c r="B222" s="77"/>
      <c r="C222" s="78"/>
      <c r="D222" s="79"/>
      <c r="E222" s="85"/>
      <c r="F222" s="88"/>
    </row>
    <row r="223" spans="1:6" ht="104.4" x14ac:dyDescent="0.7">
      <c r="A223" s="73" t="s">
        <v>14</v>
      </c>
      <c r="B223" s="77" t="s">
        <v>509</v>
      </c>
      <c r="C223" s="78" t="s">
        <v>17</v>
      </c>
      <c r="D223" s="79">
        <v>4</v>
      </c>
      <c r="E223" s="87"/>
      <c r="F223" s="88">
        <f>D223*E223</f>
        <v>0</v>
      </c>
    </row>
    <row r="224" spans="1:6" x14ac:dyDescent="0.7">
      <c r="A224" s="73"/>
      <c r="B224" s="77"/>
      <c r="C224" s="78"/>
      <c r="D224" s="79"/>
      <c r="E224" s="85"/>
      <c r="F224" s="88"/>
    </row>
    <row r="225" spans="1:6" ht="104.4" x14ac:dyDescent="0.7">
      <c r="A225" s="73" t="s">
        <v>15</v>
      </c>
      <c r="B225" s="77" t="s">
        <v>510</v>
      </c>
      <c r="C225" s="78" t="s">
        <v>17</v>
      </c>
      <c r="D225" s="79"/>
      <c r="E225" s="85"/>
      <c r="F225" s="88"/>
    </row>
    <row r="226" spans="1:6" x14ac:dyDescent="0.7">
      <c r="A226" s="73"/>
      <c r="B226" s="77"/>
      <c r="C226" s="78"/>
      <c r="D226" s="79"/>
      <c r="E226" s="85"/>
      <c r="F226" s="88"/>
    </row>
    <row r="227" spans="1:6" ht="69.599999999999994" x14ac:dyDescent="0.7">
      <c r="A227" s="73"/>
      <c r="B227" s="77" t="s">
        <v>113</v>
      </c>
      <c r="C227" s="78"/>
      <c r="D227" s="79"/>
      <c r="E227" s="85"/>
      <c r="F227" s="88"/>
    </row>
    <row r="228" spans="1:6" x14ac:dyDescent="0.7">
      <c r="A228" s="73"/>
      <c r="B228" s="77"/>
      <c r="C228" s="78"/>
      <c r="D228" s="79"/>
      <c r="E228" s="85"/>
      <c r="F228" s="88"/>
    </row>
    <row r="229" spans="1:6" ht="69.599999999999994" x14ac:dyDescent="0.7">
      <c r="A229" s="73"/>
      <c r="B229" s="77" t="s">
        <v>114</v>
      </c>
      <c r="C229" s="78"/>
      <c r="D229" s="79"/>
      <c r="E229" s="85"/>
      <c r="F229" s="88"/>
    </row>
    <row r="230" spans="1:6" x14ac:dyDescent="0.7">
      <c r="A230" s="73"/>
      <c r="B230" s="77"/>
      <c r="C230" s="78"/>
      <c r="D230" s="79"/>
      <c r="E230" s="85"/>
      <c r="F230" s="88"/>
    </row>
    <row r="231" spans="1:6" x14ac:dyDescent="0.7">
      <c r="A231" s="73"/>
      <c r="B231" s="77" t="s">
        <v>115</v>
      </c>
      <c r="C231" s="78"/>
      <c r="D231" s="79"/>
      <c r="E231" s="85"/>
      <c r="F231" s="88"/>
    </row>
    <row r="232" spans="1:6" x14ac:dyDescent="0.7">
      <c r="A232" s="73"/>
      <c r="B232" s="77"/>
      <c r="C232" s="78"/>
      <c r="D232" s="79"/>
      <c r="E232" s="85"/>
      <c r="F232" s="88"/>
    </row>
    <row r="233" spans="1:6" x14ac:dyDescent="0.7">
      <c r="A233" s="73" t="s">
        <v>16</v>
      </c>
      <c r="B233" s="77" t="s">
        <v>107</v>
      </c>
      <c r="C233" s="78" t="s">
        <v>9</v>
      </c>
      <c r="D233" s="79">
        <v>5</v>
      </c>
      <c r="E233" s="87"/>
      <c r="F233" s="88">
        <f>D233*E233</f>
        <v>0</v>
      </c>
    </row>
    <row r="234" spans="1:6" x14ac:dyDescent="0.7">
      <c r="A234" s="73"/>
      <c r="B234" s="77"/>
      <c r="C234" s="78"/>
      <c r="D234" s="79"/>
      <c r="E234" s="85"/>
      <c r="F234" s="88"/>
    </row>
    <row r="235" spans="1:6" ht="69.599999999999994" x14ac:dyDescent="0.7">
      <c r="A235" s="73"/>
      <c r="B235" s="77" t="s">
        <v>485</v>
      </c>
      <c r="C235" s="78"/>
      <c r="D235" s="79"/>
      <c r="E235" s="85"/>
      <c r="F235" s="88"/>
    </row>
    <row r="236" spans="1:6" x14ac:dyDescent="0.7">
      <c r="A236" s="73"/>
      <c r="B236" s="77"/>
      <c r="C236" s="78"/>
      <c r="D236" s="79"/>
      <c r="E236" s="85"/>
      <c r="F236" s="88"/>
    </row>
    <row r="237" spans="1:6" x14ac:dyDescent="0.7">
      <c r="A237" s="73"/>
      <c r="B237" s="77" t="s">
        <v>115</v>
      </c>
      <c r="C237" s="78"/>
      <c r="D237" s="79"/>
      <c r="E237" s="85"/>
      <c r="F237" s="88"/>
    </row>
    <row r="238" spans="1:6" x14ac:dyDescent="0.7">
      <c r="A238" s="73"/>
      <c r="B238" s="77"/>
      <c r="C238" s="78"/>
      <c r="D238" s="79"/>
      <c r="E238" s="85"/>
      <c r="F238" s="88"/>
    </row>
    <row r="239" spans="1:6" x14ac:dyDescent="0.7">
      <c r="A239" s="73" t="s">
        <v>18</v>
      </c>
      <c r="B239" s="77" t="s">
        <v>484</v>
      </c>
      <c r="C239" s="78" t="s">
        <v>9</v>
      </c>
      <c r="D239" s="79"/>
      <c r="E239" s="85"/>
      <c r="F239" s="88"/>
    </row>
    <row r="240" spans="1:6" x14ac:dyDescent="0.7">
      <c r="A240" s="73"/>
      <c r="B240" s="77"/>
      <c r="C240" s="78"/>
      <c r="D240" s="79"/>
      <c r="E240" s="85"/>
      <c r="F240" s="88"/>
    </row>
    <row r="241" spans="1:6" x14ac:dyDescent="0.7">
      <c r="A241" s="73"/>
      <c r="B241" s="77" t="s">
        <v>486</v>
      </c>
      <c r="C241" s="78"/>
      <c r="D241" s="79"/>
      <c r="E241" s="85"/>
      <c r="F241" s="88"/>
    </row>
    <row r="242" spans="1:6" x14ac:dyDescent="0.7">
      <c r="A242" s="73"/>
      <c r="B242" s="77"/>
      <c r="C242" s="78"/>
      <c r="D242" s="79"/>
      <c r="E242" s="85"/>
      <c r="F242" s="88"/>
    </row>
    <row r="243" spans="1:6" x14ac:dyDescent="0.7">
      <c r="A243" s="73" t="s">
        <v>19</v>
      </c>
      <c r="B243" s="77" t="s">
        <v>484</v>
      </c>
      <c r="C243" s="78" t="s">
        <v>9</v>
      </c>
      <c r="D243" s="79"/>
      <c r="E243" s="85"/>
      <c r="F243" s="88"/>
    </row>
    <row r="244" spans="1:6" x14ac:dyDescent="0.7">
      <c r="A244" s="73"/>
      <c r="B244" s="77"/>
      <c r="C244" s="78"/>
      <c r="D244" s="79"/>
      <c r="E244" s="85"/>
      <c r="F244" s="88"/>
    </row>
    <row r="245" spans="1:6" ht="69.599999999999994" x14ac:dyDescent="0.7">
      <c r="A245" s="73"/>
      <c r="B245" s="77" t="s">
        <v>511</v>
      </c>
      <c r="C245" s="78"/>
      <c r="D245" s="79"/>
      <c r="E245" s="85"/>
      <c r="F245" s="88"/>
    </row>
    <row r="246" spans="1:6" x14ac:dyDescent="0.7">
      <c r="A246" s="73"/>
      <c r="B246" s="77"/>
      <c r="C246" s="78"/>
      <c r="D246" s="79"/>
      <c r="E246" s="85"/>
      <c r="F246" s="88"/>
    </row>
    <row r="247" spans="1:6" x14ac:dyDescent="0.7">
      <c r="A247" s="73"/>
      <c r="B247" s="77" t="s">
        <v>117</v>
      </c>
      <c r="C247" s="78"/>
      <c r="D247" s="79"/>
      <c r="E247" s="85"/>
      <c r="F247" s="88"/>
    </row>
    <row r="248" spans="1:6" x14ac:dyDescent="0.7">
      <c r="A248" s="73"/>
      <c r="B248" s="77"/>
      <c r="C248" s="78"/>
      <c r="D248" s="79"/>
      <c r="E248" s="85"/>
      <c r="F248" s="88"/>
    </row>
    <row r="249" spans="1:6" x14ac:dyDescent="0.7">
      <c r="A249" s="73" t="s">
        <v>51</v>
      </c>
      <c r="B249" s="77" t="s">
        <v>108</v>
      </c>
      <c r="C249" s="78" t="s">
        <v>9</v>
      </c>
      <c r="D249" s="79">
        <v>36</v>
      </c>
      <c r="E249" s="87"/>
      <c r="F249" s="88">
        <f>D249*E249</f>
        <v>0</v>
      </c>
    </row>
    <row r="250" spans="1:6" x14ac:dyDescent="0.7">
      <c r="A250" s="73"/>
      <c r="B250" s="77"/>
      <c r="C250" s="78"/>
      <c r="D250" s="79"/>
      <c r="E250" s="85"/>
      <c r="F250" s="88"/>
    </row>
    <row r="251" spans="1:6" x14ac:dyDescent="0.7">
      <c r="A251" s="73" t="s">
        <v>54</v>
      </c>
      <c r="B251" s="77" t="s">
        <v>118</v>
      </c>
      <c r="C251" s="78" t="s">
        <v>11</v>
      </c>
      <c r="D251" s="79">
        <v>18</v>
      </c>
      <c r="E251" s="87"/>
      <c r="F251" s="88">
        <f>D251*E251</f>
        <v>0</v>
      </c>
    </row>
    <row r="252" spans="1:6" x14ac:dyDescent="0.7">
      <c r="A252" s="73"/>
      <c r="B252" s="77"/>
      <c r="C252" s="78"/>
      <c r="D252" s="79"/>
      <c r="E252" s="85"/>
      <c r="F252" s="88"/>
    </row>
    <row r="253" spans="1:6" x14ac:dyDescent="0.7">
      <c r="A253" s="73"/>
      <c r="B253" s="77" t="s">
        <v>119</v>
      </c>
      <c r="C253" s="78"/>
      <c r="D253" s="79"/>
      <c r="E253" s="85"/>
      <c r="F253" s="88"/>
    </row>
    <row r="254" spans="1:6" x14ac:dyDescent="0.7">
      <c r="A254" s="73"/>
      <c r="B254" s="77"/>
      <c r="C254" s="78"/>
      <c r="D254" s="79"/>
      <c r="E254" s="85"/>
      <c r="F254" s="88"/>
    </row>
    <row r="255" spans="1:6" ht="139.19999999999999" x14ac:dyDescent="0.7">
      <c r="A255" s="73"/>
      <c r="B255" s="77" t="s">
        <v>120</v>
      </c>
      <c r="C255" s="78"/>
      <c r="D255" s="79"/>
      <c r="E255" s="85"/>
      <c r="F255" s="88"/>
    </row>
    <row r="256" spans="1:6" x14ac:dyDescent="0.7">
      <c r="A256" s="73"/>
      <c r="B256" s="77"/>
      <c r="C256" s="78"/>
      <c r="D256" s="79"/>
      <c r="E256" s="85"/>
      <c r="F256" s="88"/>
    </row>
    <row r="257" spans="1:6" x14ac:dyDescent="0.7">
      <c r="A257" s="73" t="s">
        <v>57</v>
      </c>
      <c r="B257" s="77" t="s">
        <v>121</v>
      </c>
      <c r="C257" s="78" t="s">
        <v>11</v>
      </c>
      <c r="D257" s="79">
        <v>21</v>
      </c>
      <c r="E257" s="87"/>
      <c r="F257" s="88">
        <f>D257*E257</f>
        <v>0</v>
      </c>
    </row>
    <row r="258" spans="1:6" x14ac:dyDescent="0.7">
      <c r="A258" s="73"/>
      <c r="B258" s="77"/>
      <c r="C258" s="78"/>
      <c r="D258" s="79"/>
      <c r="E258" s="85"/>
      <c r="F258" s="88"/>
    </row>
    <row r="259" spans="1:6" ht="69.599999999999994" x14ac:dyDescent="0.7">
      <c r="A259" s="73"/>
      <c r="B259" s="77" t="s">
        <v>122</v>
      </c>
      <c r="C259" s="78"/>
      <c r="D259" s="79"/>
      <c r="E259" s="85"/>
      <c r="F259" s="88"/>
    </row>
    <row r="260" spans="1:6" x14ac:dyDescent="0.7">
      <c r="A260" s="73"/>
      <c r="B260" s="77"/>
      <c r="C260" s="78"/>
      <c r="D260" s="79"/>
      <c r="E260" s="85"/>
      <c r="F260" s="88"/>
    </row>
    <row r="261" spans="1:6" ht="69.599999999999994" x14ac:dyDescent="0.7">
      <c r="A261" s="73"/>
      <c r="B261" s="77" t="s">
        <v>133</v>
      </c>
      <c r="C261" s="78"/>
      <c r="D261" s="79"/>
      <c r="E261" s="85"/>
      <c r="F261" s="88"/>
    </row>
    <row r="262" spans="1:6" x14ac:dyDescent="0.7">
      <c r="A262" s="73"/>
      <c r="B262" s="77"/>
      <c r="C262" s="78"/>
      <c r="D262" s="79"/>
      <c r="E262" s="85"/>
      <c r="F262" s="88"/>
    </row>
    <row r="263" spans="1:6" x14ac:dyDescent="0.7">
      <c r="A263" s="73" t="s">
        <v>60</v>
      </c>
      <c r="B263" s="77" t="s">
        <v>512</v>
      </c>
      <c r="C263" s="78" t="s">
        <v>124</v>
      </c>
      <c r="D263" s="79">
        <v>2.5499999999999998</v>
      </c>
      <c r="E263" s="87"/>
      <c r="F263" s="88">
        <f>D263*E263</f>
        <v>0</v>
      </c>
    </row>
    <row r="264" spans="1:6" x14ac:dyDescent="0.7">
      <c r="B264" s="77"/>
      <c r="C264" s="78"/>
      <c r="D264" s="79"/>
      <c r="E264" s="85"/>
      <c r="F264" s="88"/>
    </row>
    <row r="265" spans="1:6" ht="37.200000000000003" thickBot="1" x14ac:dyDescent="0.75">
      <c r="B265" s="93"/>
      <c r="C265" s="94"/>
      <c r="D265" s="95"/>
      <c r="E265" s="96"/>
      <c r="F265" s="97"/>
    </row>
    <row r="266" spans="1:6" ht="37.200000000000003" thickBot="1" x14ac:dyDescent="0.75">
      <c r="A266" s="98"/>
      <c r="B266" s="99" t="s">
        <v>20</v>
      </c>
      <c r="C266" s="100"/>
      <c r="D266" s="101"/>
      <c r="E266" s="102"/>
      <c r="F266" s="103">
        <f>SUM(F198:F264)</f>
        <v>0</v>
      </c>
    </row>
    <row r="267" spans="1:6" x14ac:dyDescent="0.7">
      <c r="B267" s="104"/>
      <c r="C267" s="105"/>
      <c r="D267" s="106"/>
      <c r="E267" s="107"/>
      <c r="F267" s="108"/>
    </row>
    <row r="268" spans="1:6" x14ac:dyDescent="0.7">
      <c r="B268" s="77"/>
      <c r="C268" s="78"/>
      <c r="D268" s="79"/>
      <c r="E268" s="85"/>
      <c r="F268" s="92"/>
    </row>
    <row r="269" spans="1:6" x14ac:dyDescent="0.7">
      <c r="A269" s="73"/>
      <c r="B269" s="77"/>
      <c r="C269" s="78"/>
      <c r="D269" s="79"/>
      <c r="E269" s="85"/>
      <c r="F269" s="92"/>
    </row>
    <row r="270" spans="1:6" x14ac:dyDescent="0.7">
      <c r="A270" s="73"/>
      <c r="B270" s="77"/>
      <c r="C270" s="78"/>
      <c r="D270" s="79"/>
      <c r="E270" s="85"/>
      <c r="F270" s="92"/>
    </row>
    <row r="271" spans="1:6" x14ac:dyDescent="0.7">
      <c r="A271" s="73"/>
      <c r="B271" s="77"/>
      <c r="C271" s="78"/>
      <c r="D271" s="79"/>
      <c r="E271" s="85"/>
      <c r="F271" s="92"/>
    </row>
    <row r="272" spans="1:6" x14ac:dyDescent="0.7">
      <c r="A272" s="73"/>
      <c r="B272" s="77"/>
      <c r="C272" s="78"/>
      <c r="D272" s="79"/>
      <c r="E272" s="85"/>
      <c r="F272" s="92"/>
    </row>
    <row r="273" spans="1:6" ht="70.8" x14ac:dyDescent="0.7">
      <c r="A273" s="73"/>
      <c r="B273" s="86" t="s">
        <v>513</v>
      </c>
      <c r="C273" s="78"/>
      <c r="D273" s="79"/>
      <c r="E273" s="85"/>
      <c r="F273" s="80"/>
    </row>
    <row r="274" spans="1:6" x14ac:dyDescent="0.7">
      <c r="A274" s="73"/>
      <c r="B274" s="77"/>
      <c r="C274" s="78"/>
      <c r="D274" s="79"/>
      <c r="E274" s="85"/>
      <c r="F274" s="80"/>
    </row>
    <row r="275" spans="1:6" ht="69.599999999999994" x14ac:dyDescent="0.7">
      <c r="A275" s="73"/>
      <c r="B275" s="77" t="s">
        <v>125</v>
      </c>
      <c r="C275" s="78"/>
      <c r="D275" s="79"/>
      <c r="E275" s="85"/>
      <c r="F275" s="80"/>
    </row>
    <row r="276" spans="1:6" x14ac:dyDescent="0.7">
      <c r="A276" s="73"/>
      <c r="B276" s="77"/>
      <c r="C276" s="78"/>
      <c r="D276" s="79"/>
      <c r="E276" s="85"/>
      <c r="F276" s="80"/>
    </row>
    <row r="277" spans="1:6" ht="208.8" x14ac:dyDescent="0.7">
      <c r="A277" s="73"/>
      <c r="B277" s="77" t="s">
        <v>63</v>
      </c>
      <c r="C277" s="78"/>
      <c r="D277" s="79"/>
      <c r="E277" s="85"/>
      <c r="F277" s="80"/>
    </row>
    <row r="278" spans="1:6" x14ac:dyDescent="0.7">
      <c r="A278" s="73"/>
      <c r="B278" s="77"/>
      <c r="C278" s="78"/>
      <c r="D278" s="79"/>
      <c r="E278" s="85"/>
      <c r="F278" s="80"/>
    </row>
    <row r="279" spans="1:6" x14ac:dyDescent="0.7">
      <c r="A279" s="73"/>
      <c r="B279" s="77" t="s">
        <v>23</v>
      </c>
      <c r="C279" s="78"/>
      <c r="D279" s="79"/>
      <c r="E279" s="85"/>
      <c r="F279" s="80"/>
    </row>
    <row r="280" spans="1:6" x14ac:dyDescent="0.7">
      <c r="A280" s="73"/>
      <c r="B280" s="77"/>
      <c r="C280" s="78"/>
      <c r="D280" s="79"/>
      <c r="E280" s="85"/>
      <c r="F280" s="80"/>
    </row>
    <row r="281" spans="1:6" x14ac:dyDescent="0.7">
      <c r="A281" s="73"/>
      <c r="B281" s="77" t="s">
        <v>126</v>
      </c>
      <c r="C281" s="78"/>
      <c r="D281" s="79"/>
      <c r="E281" s="85"/>
      <c r="F281" s="80"/>
    </row>
    <row r="282" spans="1:6" x14ac:dyDescent="0.7">
      <c r="A282" s="73"/>
      <c r="B282" s="77"/>
      <c r="C282" s="78"/>
      <c r="D282" s="79"/>
      <c r="E282" s="85"/>
      <c r="F282" s="80"/>
    </row>
    <row r="283" spans="1:6" ht="174" x14ac:dyDescent="0.7">
      <c r="A283" s="73"/>
      <c r="B283" s="77" t="s">
        <v>127</v>
      </c>
      <c r="C283" s="78"/>
      <c r="D283" s="79"/>
      <c r="E283" s="85"/>
      <c r="F283" s="80"/>
    </row>
    <row r="284" spans="1:6" x14ac:dyDescent="0.7">
      <c r="A284" s="73"/>
      <c r="B284" s="77"/>
      <c r="C284" s="78"/>
      <c r="D284" s="79"/>
      <c r="E284" s="85"/>
      <c r="F284" s="80"/>
    </row>
    <row r="285" spans="1:6" x14ac:dyDescent="0.7">
      <c r="A285" s="73"/>
      <c r="B285" s="77" t="s">
        <v>128</v>
      </c>
      <c r="C285" s="78"/>
      <c r="D285" s="79"/>
      <c r="E285" s="85"/>
      <c r="F285" s="80"/>
    </row>
    <row r="286" spans="1:6" x14ac:dyDescent="0.7">
      <c r="A286" s="73"/>
      <c r="B286" s="77"/>
      <c r="C286" s="78"/>
      <c r="D286" s="79"/>
      <c r="E286" s="85"/>
      <c r="F286" s="80"/>
    </row>
    <row r="287" spans="1:6" ht="104.4" x14ac:dyDescent="0.7">
      <c r="A287" s="73"/>
      <c r="B287" s="77" t="s">
        <v>129</v>
      </c>
      <c r="C287" s="78"/>
      <c r="D287" s="79"/>
      <c r="E287" s="85"/>
      <c r="F287" s="80"/>
    </row>
    <row r="288" spans="1:6" x14ac:dyDescent="0.7">
      <c r="A288" s="73"/>
      <c r="B288" s="77"/>
      <c r="C288" s="78"/>
      <c r="D288" s="79"/>
      <c r="E288" s="85"/>
      <c r="F288" s="80"/>
    </row>
    <row r="289" spans="1:6" x14ac:dyDescent="0.7">
      <c r="A289" s="73"/>
      <c r="B289" s="77" t="s">
        <v>130</v>
      </c>
      <c r="C289" s="78"/>
      <c r="D289" s="79"/>
      <c r="E289" s="85"/>
      <c r="F289" s="80"/>
    </row>
    <row r="290" spans="1:6" x14ac:dyDescent="0.7">
      <c r="A290" s="73"/>
      <c r="B290" s="77"/>
      <c r="C290" s="78"/>
      <c r="D290" s="79"/>
      <c r="E290" s="85"/>
      <c r="F290" s="80"/>
    </row>
    <row r="291" spans="1:6" ht="69.599999999999994" x14ac:dyDescent="0.7">
      <c r="A291" s="73"/>
      <c r="B291" s="77" t="s">
        <v>514</v>
      </c>
      <c r="C291" s="78"/>
      <c r="D291" s="79"/>
      <c r="E291" s="85"/>
      <c r="F291" s="80"/>
    </row>
    <row r="292" spans="1:6" x14ac:dyDescent="0.7">
      <c r="A292" s="73"/>
      <c r="B292" s="77"/>
      <c r="C292" s="78"/>
      <c r="D292" s="79"/>
      <c r="E292" s="85"/>
      <c r="F292" s="80"/>
    </row>
    <row r="293" spans="1:6" ht="104.4" x14ac:dyDescent="0.7">
      <c r="A293" s="73" t="s">
        <v>5</v>
      </c>
      <c r="B293" s="77" t="s">
        <v>515</v>
      </c>
      <c r="C293" s="78" t="s">
        <v>17</v>
      </c>
      <c r="D293" s="79">
        <v>4</v>
      </c>
      <c r="E293" s="85"/>
      <c r="F293" s="80">
        <f>E293*D293</f>
        <v>0</v>
      </c>
    </row>
    <row r="294" spans="1:6" x14ac:dyDescent="0.7">
      <c r="A294" s="73"/>
      <c r="B294" s="77"/>
      <c r="C294" s="78"/>
      <c r="D294" s="79"/>
      <c r="E294" s="85"/>
      <c r="F294" s="80"/>
    </row>
    <row r="295" spans="1:6" x14ac:dyDescent="0.7">
      <c r="A295" s="73"/>
      <c r="B295" s="77" t="s">
        <v>132</v>
      </c>
      <c r="C295" s="78"/>
      <c r="D295" s="79"/>
      <c r="E295" s="85"/>
      <c r="F295" s="80"/>
    </row>
    <row r="296" spans="1:6" x14ac:dyDescent="0.7">
      <c r="A296" s="73"/>
      <c r="B296" s="77"/>
      <c r="C296" s="78"/>
      <c r="D296" s="79"/>
      <c r="E296" s="85"/>
      <c r="F296" s="80"/>
    </row>
    <row r="297" spans="1:6" ht="69.599999999999994" x14ac:dyDescent="0.7">
      <c r="A297" s="73" t="s">
        <v>7</v>
      </c>
      <c r="B297" s="77" t="s">
        <v>133</v>
      </c>
      <c r="C297" s="78"/>
      <c r="D297" s="79"/>
      <c r="E297" s="85"/>
      <c r="F297" s="80"/>
    </row>
    <row r="298" spans="1:6" x14ac:dyDescent="0.7">
      <c r="A298" s="73"/>
      <c r="B298" s="77"/>
      <c r="C298" s="78"/>
      <c r="D298" s="79"/>
      <c r="E298" s="85"/>
      <c r="F298" s="80"/>
    </row>
    <row r="299" spans="1:6" x14ac:dyDescent="0.7">
      <c r="A299" s="73"/>
      <c r="B299" s="77" t="s">
        <v>123</v>
      </c>
      <c r="C299" s="78" t="s">
        <v>124</v>
      </c>
      <c r="D299" s="79">
        <v>1</v>
      </c>
      <c r="E299" s="85"/>
      <c r="F299" s="80">
        <f>E299*D299</f>
        <v>0</v>
      </c>
    </row>
    <row r="300" spans="1:6" x14ac:dyDescent="0.7">
      <c r="A300" s="73"/>
      <c r="B300" s="77"/>
      <c r="C300" s="78"/>
      <c r="D300" s="79"/>
      <c r="E300" s="85"/>
      <c r="F300" s="80"/>
    </row>
    <row r="301" spans="1:6" ht="69.599999999999994" x14ac:dyDescent="0.7">
      <c r="A301" s="73" t="s">
        <v>1034</v>
      </c>
      <c r="B301" s="77" t="s">
        <v>1035</v>
      </c>
      <c r="C301" s="78" t="s">
        <v>828</v>
      </c>
      <c r="D301" s="79">
        <v>1</v>
      </c>
      <c r="E301" s="85"/>
      <c r="F301" s="80">
        <f>E301*D301</f>
        <v>0</v>
      </c>
    </row>
    <row r="302" spans="1:6" x14ac:dyDescent="0.7">
      <c r="A302" s="73"/>
      <c r="B302" s="77"/>
      <c r="C302" s="78"/>
      <c r="D302" s="79"/>
      <c r="E302" s="85"/>
      <c r="F302" s="80"/>
    </row>
    <row r="303" spans="1:6" x14ac:dyDescent="0.7">
      <c r="A303" s="73"/>
      <c r="B303" s="77"/>
      <c r="C303" s="78"/>
      <c r="D303" s="79"/>
      <c r="E303" s="85"/>
      <c r="F303" s="80"/>
    </row>
    <row r="304" spans="1:6" x14ac:dyDescent="0.7">
      <c r="A304" s="73" t="s">
        <v>7</v>
      </c>
      <c r="B304" s="86" t="s">
        <v>20</v>
      </c>
      <c r="C304" s="78"/>
      <c r="D304" s="79"/>
      <c r="E304" s="85"/>
      <c r="F304" s="88"/>
    </row>
    <row r="305" spans="1:6" x14ac:dyDescent="0.7">
      <c r="A305" s="73"/>
      <c r="B305" s="77"/>
      <c r="C305" s="78"/>
      <c r="D305" s="79"/>
      <c r="E305" s="85"/>
      <c r="F305" s="80"/>
    </row>
    <row r="306" spans="1:6" x14ac:dyDescent="0.7">
      <c r="A306" s="73"/>
      <c r="B306" s="77"/>
      <c r="C306" s="78"/>
      <c r="D306" s="79"/>
      <c r="E306" s="85"/>
      <c r="F306" s="80"/>
    </row>
    <row r="307" spans="1:6" x14ac:dyDescent="0.7">
      <c r="A307" s="73"/>
      <c r="B307" s="77"/>
      <c r="C307" s="78"/>
      <c r="D307" s="79"/>
      <c r="E307" s="85"/>
      <c r="F307" s="80"/>
    </row>
    <row r="308" spans="1:6" x14ac:dyDescent="0.7">
      <c r="A308" s="73"/>
      <c r="B308" s="86" t="s">
        <v>516</v>
      </c>
      <c r="C308" s="78"/>
      <c r="D308" s="79"/>
      <c r="E308" s="85"/>
      <c r="F308" s="80"/>
    </row>
    <row r="309" spans="1:6" x14ac:dyDescent="0.7">
      <c r="A309" s="73"/>
      <c r="B309" s="77"/>
      <c r="C309" s="78"/>
      <c r="D309" s="79"/>
      <c r="E309" s="85"/>
      <c r="F309" s="80"/>
    </row>
    <row r="310" spans="1:6" ht="69.599999999999994" x14ac:dyDescent="0.7">
      <c r="A310" s="73"/>
      <c r="B310" s="77" t="s">
        <v>134</v>
      </c>
      <c r="C310" s="78"/>
      <c r="D310" s="79"/>
      <c r="E310" s="85"/>
      <c r="F310" s="80"/>
    </row>
    <row r="311" spans="1:6" x14ac:dyDescent="0.7">
      <c r="A311" s="73"/>
      <c r="B311" s="77"/>
      <c r="C311" s="78"/>
      <c r="D311" s="79"/>
      <c r="E311" s="85"/>
      <c r="F311" s="80"/>
    </row>
    <row r="312" spans="1:6" ht="30" customHeight="1" x14ac:dyDescent="0.7">
      <c r="A312" s="73"/>
      <c r="B312" s="77" t="s">
        <v>22</v>
      </c>
      <c r="C312" s="78"/>
      <c r="D312" s="79"/>
      <c r="E312" s="85"/>
      <c r="F312" s="80"/>
    </row>
    <row r="313" spans="1:6" x14ac:dyDescent="0.7">
      <c r="A313" s="73"/>
      <c r="B313" s="77"/>
      <c r="C313" s="78"/>
      <c r="D313" s="79"/>
      <c r="E313" s="85"/>
      <c r="F313" s="80"/>
    </row>
    <row r="314" spans="1:6" x14ac:dyDescent="0.7">
      <c r="A314" s="73"/>
      <c r="B314" s="77" t="s">
        <v>23</v>
      </c>
      <c r="C314" s="78"/>
      <c r="D314" s="79"/>
      <c r="E314" s="85"/>
      <c r="F314" s="80"/>
    </row>
    <row r="315" spans="1:6" x14ac:dyDescent="0.7">
      <c r="A315" s="73"/>
      <c r="B315" s="77"/>
      <c r="C315" s="78"/>
      <c r="D315" s="79"/>
      <c r="E315" s="85"/>
      <c r="F315" s="80"/>
    </row>
    <row r="316" spans="1:6" x14ac:dyDescent="0.7">
      <c r="A316" s="73"/>
      <c r="B316" s="77" t="s">
        <v>135</v>
      </c>
      <c r="C316" s="78"/>
      <c r="D316" s="79"/>
      <c r="E316" s="85"/>
      <c r="F316" s="80"/>
    </row>
    <row r="317" spans="1:6" x14ac:dyDescent="0.7">
      <c r="A317" s="73"/>
      <c r="B317" s="77"/>
      <c r="C317" s="78"/>
      <c r="D317" s="79"/>
      <c r="E317" s="85"/>
      <c r="F317" s="80"/>
    </row>
    <row r="318" spans="1:6" x14ac:dyDescent="0.7">
      <c r="A318" s="73"/>
      <c r="B318" s="77" t="s">
        <v>136</v>
      </c>
      <c r="C318" s="78"/>
      <c r="D318" s="79"/>
      <c r="E318" s="85"/>
      <c r="F318" s="80"/>
    </row>
    <row r="319" spans="1:6" x14ac:dyDescent="0.7">
      <c r="A319" s="73"/>
      <c r="B319" s="77"/>
      <c r="C319" s="78"/>
      <c r="D319" s="79"/>
      <c r="E319" s="85"/>
      <c r="F319" s="80"/>
    </row>
    <row r="320" spans="1:6" ht="104.4" x14ac:dyDescent="0.7">
      <c r="A320" s="73"/>
      <c r="B320" s="77" t="s">
        <v>137</v>
      </c>
      <c r="C320" s="78"/>
      <c r="D320" s="79"/>
      <c r="E320" s="85"/>
      <c r="F320" s="80"/>
    </row>
    <row r="321" spans="1:6" x14ac:dyDescent="0.7">
      <c r="A321" s="73"/>
      <c r="B321" s="77"/>
      <c r="C321" s="78"/>
      <c r="D321" s="79"/>
      <c r="E321" s="85"/>
      <c r="F321" s="80"/>
    </row>
    <row r="322" spans="1:6" x14ac:dyDescent="0.7">
      <c r="A322" s="73"/>
      <c r="B322" s="77" t="s">
        <v>138</v>
      </c>
      <c r="C322" s="78"/>
      <c r="D322" s="79"/>
      <c r="E322" s="85"/>
      <c r="F322" s="80"/>
    </row>
    <row r="323" spans="1:6" x14ac:dyDescent="0.7">
      <c r="A323" s="73"/>
      <c r="B323" s="77"/>
      <c r="C323" s="78"/>
      <c r="D323" s="79"/>
      <c r="E323" s="85"/>
      <c r="F323" s="80"/>
    </row>
    <row r="324" spans="1:6" ht="104.4" x14ac:dyDescent="0.7">
      <c r="A324" s="73"/>
      <c r="B324" s="77" t="s">
        <v>139</v>
      </c>
      <c r="C324" s="78"/>
      <c r="D324" s="79"/>
      <c r="E324" s="85"/>
      <c r="F324" s="80"/>
    </row>
    <row r="325" spans="1:6" x14ac:dyDescent="0.7">
      <c r="A325" s="73"/>
      <c r="B325" s="77" t="s">
        <v>140</v>
      </c>
      <c r="C325" s="78"/>
      <c r="D325" s="79"/>
      <c r="E325" s="85"/>
      <c r="F325" s="80"/>
    </row>
    <row r="326" spans="1:6" x14ac:dyDescent="0.7">
      <c r="A326" s="73"/>
      <c r="B326" s="77"/>
      <c r="C326" s="78"/>
      <c r="D326" s="79"/>
      <c r="E326" s="85"/>
      <c r="F326" s="80"/>
    </row>
    <row r="327" spans="1:6" ht="104.4" x14ac:dyDescent="0.7">
      <c r="A327" s="73"/>
      <c r="B327" s="77" t="s">
        <v>141</v>
      </c>
      <c r="C327" s="78"/>
      <c r="D327" s="79"/>
      <c r="E327" s="85"/>
      <c r="F327" s="80"/>
    </row>
    <row r="328" spans="1:6" x14ac:dyDescent="0.7">
      <c r="A328" s="73"/>
      <c r="B328" s="77"/>
      <c r="C328" s="78"/>
      <c r="D328" s="79"/>
      <c r="E328" s="85"/>
      <c r="F328" s="80"/>
    </row>
    <row r="329" spans="1:6" ht="104.4" x14ac:dyDescent="0.7">
      <c r="A329" s="73"/>
      <c r="B329" s="77" t="s">
        <v>142</v>
      </c>
      <c r="C329" s="78"/>
      <c r="D329" s="79"/>
      <c r="E329" s="85"/>
      <c r="F329" s="80"/>
    </row>
    <row r="330" spans="1:6" x14ac:dyDescent="0.7">
      <c r="A330" s="73"/>
      <c r="B330" s="77"/>
      <c r="C330" s="78"/>
      <c r="D330" s="79"/>
      <c r="E330" s="85"/>
      <c r="F330" s="80"/>
    </row>
    <row r="331" spans="1:6" ht="69.599999999999994" x14ac:dyDescent="0.7">
      <c r="A331" s="73"/>
      <c r="B331" s="77" t="s">
        <v>143</v>
      </c>
      <c r="C331" s="78"/>
      <c r="D331" s="79"/>
      <c r="E331" s="85"/>
      <c r="F331" s="80"/>
    </row>
    <row r="332" spans="1:6" x14ac:dyDescent="0.7">
      <c r="A332" s="73"/>
      <c r="B332" s="77"/>
      <c r="C332" s="78"/>
      <c r="D332" s="79"/>
      <c r="E332" s="85"/>
      <c r="F332" s="80"/>
    </row>
    <row r="333" spans="1:6" x14ac:dyDescent="0.7">
      <c r="A333" s="73"/>
      <c r="B333" s="77"/>
      <c r="C333" s="78"/>
      <c r="D333" s="79"/>
      <c r="E333" s="85"/>
      <c r="F333" s="80"/>
    </row>
    <row r="334" spans="1:6" x14ac:dyDescent="0.7">
      <c r="A334" s="73"/>
      <c r="B334" s="77"/>
      <c r="C334" s="78"/>
      <c r="D334" s="79"/>
      <c r="E334" s="85"/>
      <c r="F334" s="80"/>
    </row>
    <row r="335" spans="1:6" x14ac:dyDescent="0.7">
      <c r="A335" s="73"/>
      <c r="B335" s="77"/>
      <c r="C335" s="78"/>
      <c r="D335" s="79"/>
      <c r="E335" s="85"/>
      <c r="F335" s="80"/>
    </row>
    <row r="336" spans="1:6" x14ac:dyDescent="0.7">
      <c r="A336" s="73"/>
      <c r="B336" s="77"/>
      <c r="C336" s="78"/>
      <c r="D336" s="79"/>
      <c r="E336" s="85"/>
      <c r="F336" s="80"/>
    </row>
    <row r="337" spans="1:6" x14ac:dyDescent="0.7">
      <c r="A337" s="73"/>
      <c r="B337" s="77"/>
      <c r="C337" s="78"/>
      <c r="D337" s="79"/>
      <c r="E337" s="85"/>
      <c r="F337" s="80"/>
    </row>
    <row r="338" spans="1:6" x14ac:dyDescent="0.7">
      <c r="A338" s="73"/>
      <c r="B338" s="77" t="s">
        <v>517</v>
      </c>
      <c r="C338" s="78"/>
      <c r="D338" s="79"/>
      <c r="E338" s="85"/>
      <c r="F338" s="80"/>
    </row>
    <row r="339" spans="1:6" x14ac:dyDescent="0.7">
      <c r="A339" s="73"/>
      <c r="B339" s="77"/>
      <c r="C339" s="78"/>
      <c r="D339" s="79"/>
      <c r="E339" s="85"/>
      <c r="F339" s="80"/>
    </row>
    <row r="340" spans="1:6" ht="69.599999999999994" x14ac:dyDescent="0.7">
      <c r="A340" s="73"/>
      <c r="B340" s="77" t="s">
        <v>518</v>
      </c>
      <c r="C340" s="78"/>
      <c r="D340" s="79"/>
      <c r="E340" s="85"/>
      <c r="F340" s="80"/>
    </row>
    <row r="341" spans="1:6" x14ac:dyDescent="0.7">
      <c r="A341" s="73"/>
      <c r="B341" s="77"/>
      <c r="C341" s="78"/>
      <c r="D341" s="79"/>
      <c r="E341" s="85"/>
      <c r="F341" s="80"/>
    </row>
    <row r="342" spans="1:6" x14ac:dyDescent="0.7">
      <c r="A342" s="73" t="s">
        <v>5</v>
      </c>
      <c r="B342" s="77" t="s">
        <v>147</v>
      </c>
      <c r="C342" s="78" t="s">
        <v>9</v>
      </c>
      <c r="D342" s="79">
        <v>20</v>
      </c>
      <c r="E342" s="87"/>
      <c r="F342" s="88">
        <f>D342*E342</f>
        <v>0</v>
      </c>
    </row>
    <row r="343" spans="1:6" x14ac:dyDescent="0.7">
      <c r="A343" s="73"/>
      <c r="B343" s="77"/>
      <c r="C343" s="78"/>
      <c r="D343" s="79"/>
      <c r="E343" s="85"/>
      <c r="F343" s="88"/>
    </row>
    <row r="344" spans="1:6" x14ac:dyDescent="0.7">
      <c r="A344" s="73"/>
      <c r="B344" s="77" t="s">
        <v>144</v>
      </c>
      <c r="C344" s="78"/>
      <c r="D344" s="79"/>
      <c r="E344" s="85"/>
      <c r="F344" s="88"/>
    </row>
    <row r="345" spans="1:6" x14ac:dyDescent="0.7">
      <c r="A345" s="73"/>
      <c r="B345" s="77"/>
      <c r="C345" s="78"/>
      <c r="D345" s="79"/>
      <c r="E345" s="85"/>
      <c r="F345" s="88"/>
    </row>
    <row r="346" spans="1:6" x14ac:dyDescent="0.7">
      <c r="A346" s="73"/>
      <c r="B346" s="77" t="s">
        <v>145</v>
      </c>
      <c r="C346" s="78"/>
      <c r="D346" s="79"/>
      <c r="E346" s="85"/>
      <c r="F346" s="88"/>
    </row>
    <row r="347" spans="1:6" x14ac:dyDescent="0.7">
      <c r="A347" s="73"/>
      <c r="B347" s="77"/>
      <c r="C347" s="78"/>
      <c r="D347" s="79"/>
      <c r="E347" s="85"/>
      <c r="F347" s="88"/>
    </row>
    <row r="348" spans="1:6" x14ac:dyDescent="0.7">
      <c r="A348" s="73" t="s">
        <v>7</v>
      </c>
      <c r="B348" s="77" t="s">
        <v>146</v>
      </c>
      <c r="C348" s="78" t="s">
        <v>9</v>
      </c>
      <c r="D348" s="79"/>
      <c r="E348" s="85"/>
      <c r="F348" s="88"/>
    </row>
    <row r="349" spans="1:6" x14ac:dyDescent="0.7">
      <c r="A349" s="73"/>
      <c r="B349" s="77"/>
      <c r="C349" s="78"/>
      <c r="D349" s="79"/>
      <c r="E349" s="85"/>
      <c r="F349" s="88"/>
    </row>
    <row r="350" spans="1:6" x14ac:dyDescent="0.7">
      <c r="A350" s="73" t="s">
        <v>8</v>
      </c>
      <c r="B350" s="77" t="s">
        <v>147</v>
      </c>
      <c r="C350" s="78" t="s">
        <v>9</v>
      </c>
      <c r="D350" s="79"/>
      <c r="E350" s="85"/>
      <c r="F350" s="88"/>
    </row>
    <row r="351" spans="1:6" x14ac:dyDescent="0.7">
      <c r="A351" s="73"/>
      <c r="B351" s="77"/>
      <c r="C351" s="78"/>
      <c r="D351" s="79"/>
      <c r="E351" s="85"/>
      <c r="F351" s="88"/>
    </row>
    <row r="352" spans="1:6" ht="69.599999999999994" x14ac:dyDescent="0.7">
      <c r="A352" s="73" t="s">
        <v>10</v>
      </c>
      <c r="B352" s="77" t="s">
        <v>148</v>
      </c>
      <c r="C352" s="78" t="s">
        <v>9</v>
      </c>
      <c r="D352" s="79"/>
      <c r="E352" s="85"/>
      <c r="F352" s="88"/>
    </row>
    <row r="353" spans="1:6" x14ac:dyDescent="0.7">
      <c r="A353" s="73"/>
      <c r="B353" s="77"/>
      <c r="C353" s="78"/>
      <c r="D353" s="79"/>
      <c r="E353" s="85"/>
      <c r="F353" s="88"/>
    </row>
    <row r="354" spans="1:6" ht="69.599999999999994" x14ac:dyDescent="0.7">
      <c r="A354" s="73" t="s">
        <v>12</v>
      </c>
      <c r="B354" s="77" t="s">
        <v>149</v>
      </c>
      <c r="C354" s="78" t="s">
        <v>9</v>
      </c>
      <c r="D354" s="79"/>
      <c r="E354" s="85"/>
      <c r="F354" s="88"/>
    </row>
    <row r="355" spans="1:6" x14ac:dyDescent="0.7">
      <c r="A355" s="73"/>
      <c r="B355" s="77"/>
      <c r="C355" s="78"/>
      <c r="D355" s="79"/>
      <c r="E355" s="85"/>
      <c r="F355" s="88"/>
    </row>
    <row r="356" spans="1:6" x14ac:dyDescent="0.7">
      <c r="A356" s="73"/>
      <c r="B356" s="77" t="s">
        <v>150</v>
      </c>
      <c r="C356" s="78"/>
      <c r="D356" s="79"/>
      <c r="E356" s="85"/>
      <c r="F356" s="88"/>
    </row>
    <row r="357" spans="1:6" x14ac:dyDescent="0.7">
      <c r="A357" s="73"/>
      <c r="B357" s="77"/>
      <c r="C357" s="78"/>
      <c r="D357" s="79"/>
      <c r="E357" s="85"/>
      <c r="F357" s="88"/>
    </row>
    <row r="358" spans="1:6" x14ac:dyDescent="0.7">
      <c r="A358" s="73"/>
      <c r="B358" s="77" t="s">
        <v>151</v>
      </c>
      <c r="C358" s="78"/>
      <c r="D358" s="79"/>
      <c r="E358" s="85"/>
      <c r="F358" s="88"/>
    </row>
    <row r="359" spans="1:6" x14ac:dyDescent="0.7">
      <c r="A359" s="73"/>
      <c r="B359" s="77"/>
      <c r="C359" s="78"/>
      <c r="D359" s="79"/>
      <c r="E359" s="85"/>
      <c r="F359" s="88"/>
    </row>
    <row r="360" spans="1:6" ht="69.599999999999994" x14ac:dyDescent="0.7">
      <c r="A360" s="73" t="s">
        <v>13</v>
      </c>
      <c r="B360" s="77" t="s">
        <v>487</v>
      </c>
      <c r="C360" s="78" t="s">
        <v>11</v>
      </c>
      <c r="D360" s="79"/>
      <c r="E360" s="85"/>
      <c r="F360" s="88"/>
    </row>
    <row r="361" spans="1:6" x14ac:dyDescent="0.7">
      <c r="A361" s="73"/>
      <c r="B361" s="77"/>
      <c r="C361" s="78"/>
      <c r="D361" s="79"/>
      <c r="E361" s="85"/>
      <c r="F361" s="88"/>
    </row>
    <row r="362" spans="1:6" ht="69.599999999999994" x14ac:dyDescent="0.7">
      <c r="A362" s="73" t="s">
        <v>14</v>
      </c>
      <c r="B362" s="77" t="s">
        <v>488</v>
      </c>
      <c r="C362" s="78" t="s">
        <v>11</v>
      </c>
      <c r="D362" s="79"/>
      <c r="E362" s="85"/>
      <c r="F362" s="88"/>
    </row>
    <row r="363" spans="1:6" x14ac:dyDescent="0.7">
      <c r="A363" s="73"/>
      <c r="B363" s="77"/>
      <c r="C363" s="78"/>
      <c r="D363" s="79"/>
      <c r="E363" s="85"/>
      <c r="F363" s="88"/>
    </row>
    <row r="364" spans="1:6" ht="69.599999999999994" x14ac:dyDescent="0.7">
      <c r="A364" s="73" t="s">
        <v>15</v>
      </c>
      <c r="B364" s="77" t="s">
        <v>489</v>
      </c>
      <c r="C364" s="78" t="s">
        <v>11</v>
      </c>
      <c r="D364" s="79"/>
      <c r="E364" s="85"/>
      <c r="F364" s="88"/>
    </row>
    <row r="365" spans="1:6" x14ac:dyDescent="0.7">
      <c r="A365" s="73"/>
      <c r="B365" s="77"/>
      <c r="C365" s="78"/>
      <c r="D365" s="79"/>
      <c r="E365" s="85"/>
      <c r="F365" s="88"/>
    </row>
    <row r="366" spans="1:6" ht="69.599999999999994" x14ac:dyDescent="0.7">
      <c r="A366" s="73" t="s">
        <v>16</v>
      </c>
      <c r="B366" s="77" t="s">
        <v>152</v>
      </c>
      <c r="C366" s="78" t="s">
        <v>11</v>
      </c>
      <c r="D366" s="79"/>
      <c r="E366" s="85"/>
      <c r="F366" s="88"/>
    </row>
    <row r="367" spans="1:6" x14ac:dyDescent="0.7">
      <c r="A367" s="73"/>
      <c r="B367" s="77"/>
      <c r="C367" s="78"/>
      <c r="D367" s="79"/>
      <c r="E367" s="85"/>
      <c r="F367" s="88"/>
    </row>
    <row r="368" spans="1:6" x14ac:dyDescent="0.7">
      <c r="A368" s="73"/>
      <c r="B368" s="77" t="s">
        <v>490</v>
      </c>
      <c r="C368" s="78"/>
      <c r="D368" s="79"/>
      <c r="E368" s="85"/>
      <c r="F368" s="88"/>
    </row>
    <row r="369" spans="1:6" x14ac:dyDescent="0.7">
      <c r="A369" s="73"/>
      <c r="B369" s="77"/>
      <c r="C369" s="78"/>
      <c r="D369" s="79"/>
      <c r="E369" s="85"/>
      <c r="F369" s="88"/>
    </row>
    <row r="370" spans="1:6" ht="104.4" x14ac:dyDescent="0.7">
      <c r="A370" s="73" t="s">
        <v>18</v>
      </c>
      <c r="B370" s="77" t="s">
        <v>519</v>
      </c>
      <c r="C370" s="78" t="s">
        <v>17</v>
      </c>
      <c r="D370" s="79">
        <v>36</v>
      </c>
      <c r="E370" s="87"/>
      <c r="F370" s="88">
        <f>D370*E370</f>
        <v>0</v>
      </c>
    </row>
    <row r="371" spans="1:6" x14ac:dyDescent="0.7">
      <c r="A371" s="73"/>
      <c r="B371" s="77"/>
      <c r="C371" s="78"/>
      <c r="D371" s="79"/>
      <c r="E371" s="85"/>
      <c r="F371" s="88"/>
    </row>
    <row r="372" spans="1:6" ht="139.19999999999999" x14ac:dyDescent="0.7">
      <c r="A372" s="73" t="s">
        <v>19</v>
      </c>
      <c r="B372" s="77" t="s">
        <v>520</v>
      </c>
      <c r="C372" s="78" t="s">
        <v>17</v>
      </c>
      <c r="D372" s="79">
        <v>22</v>
      </c>
      <c r="E372" s="87"/>
      <c r="F372" s="88">
        <f>D372*E372</f>
        <v>0</v>
      </c>
    </row>
    <row r="373" spans="1:6" x14ac:dyDescent="0.7">
      <c r="A373" s="73"/>
      <c r="B373" s="77"/>
      <c r="C373" s="78"/>
      <c r="D373" s="79"/>
      <c r="E373" s="85"/>
      <c r="F373" s="88"/>
    </row>
    <row r="374" spans="1:6" x14ac:dyDescent="0.7">
      <c r="A374" s="73"/>
      <c r="B374" s="77" t="s">
        <v>491</v>
      </c>
      <c r="C374" s="78"/>
      <c r="D374" s="79"/>
      <c r="E374" s="85"/>
      <c r="F374" s="88"/>
    </row>
    <row r="375" spans="1:6" x14ac:dyDescent="0.7">
      <c r="A375" s="73"/>
      <c r="B375" s="77"/>
      <c r="C375" s="78"/>
      <c r="D375" s="79"/>
      <c r="E375" s="85"/>
      <c r="F375" s="88"/>
    </row>
    <row r="376" spans="1:6" x14ac:dyDescent="0.7">
      <c r="A376" s="73" t="s">
        <v>51</v>
      </c>
      <c r="B376" s="77" t="s">
        <v>492</v>
      </c>
      <c r="C376" s="78" t="s">
        <v>9</v>
      </c>
      <c r="D376" s="79">
        <v>36</v>
      </c>
      <c r="E376" s="87"/>
      <c r="F376" s="88">
        <f>D376*E376</f>
        <v>0</v>
      </c>
    </row>
    <row r="377" spans="1:6" x14ac:dyDescent="0.7">
      <c r="A377" s="73"/>
      <c r="B377" s="77"/>
      <c r="C377" s="78"/>
      <c r="D377" s="79"/>
      <c r="E377" s="85"/>
      <c r="F377" s="88"/>
    </row>
    <row r="378" spans="1:6" x14ac:dyDescent="0.7">
      <c r="A378" s="73"/>
      <c r="B378" s="77" t="s">
        <v>153</v>
      </c>
      <c r="C378" s="78"/>
      <c r="D378" s="79"/>
      <c r="E378" s="85"/>
      <c r="F378" s="88"/>
    </row>
    <row r="379" spans="1:6" x14ac:dyDescent="0.7">
      <c r="A379" s="73"/>
      <c r="B379" s="77"/>
      <c r="C379" s="78"/>
      <c r="D379" s="79"/>
      <c r="E379" s="85"/>
      <c r="F379" s="88"/>
    </row>
    <row r="380" spans="1:6" x14ac:dyDescent="0.7">
      <c r="A380" s="73" t="s">
        <v>54</v>
      </c>
      <c r="B380" s="77" t="s">
        <v>154</v>
      </c>
      <c r="C380" s="78" t="s">
        <v>11</v>
      </c>
      <c r="D380" s="79"/>
      <c r="E380" s="85"/>
      <c r="F380" s="88"/>
    </row>
    <row r="381" spans="1:6" x14ac:dyDescent="0.7">
      <c r="A381" s="73"/>
      <c r="B381" s="77"/>
      <c r="C381" s="78"/>
      <c r="D381" s="79"/>
      <c r="E381" s="85"/>
      <c r="F381" s="88"/>
    </row>
    <row r="382" spans="1:6" ht="69.599999999999994" x14ac:dyDescent="0.7">
      <c r="A382" s="73" t="s">
        <v>57</v>
      </c>
      <c r="B382" s="77" t="s">
        <v>155</v>
      </c>
      <c r="C382" s="78" t="s">
        <v>11</v>
      </c>
      <c r="D382" s="79"/>
      <c r="E382" s="85"/>
      <c r="F382" s="88"/>
    </row>
    <row r="383" spans="1:6" x14ac:dyDescent="0.7">
      <c r="A383" s="73"/>
      <c r="B383" s="77"/>
      <c r="C383" s="78"/>
      <c r="D383" s="79"/>
      <c r="E383" s="85"/>
      <c r="F383" s="88"/>
    </row>
    <row r="384" spans="1:6" x14ac:dyDescent="0.7">
      <c r="A384" s="73"/>
      <c r="B384" s="77" t="s">
        <v>493</v>
      </c>
      <c r="C384" s="78"/>
      <c r="D384" s="79"/>
      <c r="E384" s="85"/>
      <c r="F384" s="88"/>
    </row>
    <row r="385" spans="1:6" x14ac:dyDescent="0.7">
      <c r="A385" s="73"/>
      <c r="B385" s="77"/>
      <c r="C385" s="78"/>
      <c r="D385" s="79"/>
      <c r="E385" s="85"/>
      <c r="F385" s="88"/>
    </row>
    <row r="386" spans="1:6" ht="69.599999999999994" x14ac:dyDescent="0.7">
      <c r="A386" s="73" t="s">
        <v>60</v>
      </c>
      <c r="B386" s="77" t="s">
        <v>494</v>
      </c>
      <c r="C386" s="78" t="s">
        <v>11</v>
      </c>
      <c r="D386" s="79"/>
      <c r="E386" s="85"/>
      <c r="F386" s="88"/>
    </row>
    <row r="387" spans="1:6" x14ac:dyDescent="0.7">
      <c r="A387" s="73"/>
      <c r="B387" s="77"/>
      <c r="C387" s="78"/>
      <c r="D387" s="79"/>
      <c r="E387" s="85"/>
      <c r="F387" s="88"/>
    </row>
    <row r="388" spans="1:6" ht="69.599999999999994" x14ac:dyDescent="0.7">
      <c r="A388" s="73" t="s">
        <v>168</v>
      </c>
      <c r="B388" s="77" t="s">
        <v>521</v>
      </c>
      <c r="C388" s="78" t="s">
        <v>11</v>
      </c>
      <c r="D388" s="79"/>
      <c r="E388" s="85"/>
      <c r="F388" s="88"/>
    </row>
    <row r="389" spans="1:6" x14ac:dyDescent="0.7">
      <c r="A389" s="73"/>
      <c r="B389" s="77"/>
      <c r="C389" s="78"/>
      <c r="D389" s="79"/>
      <c r="E389" s="85"/>
      <c r="F389" s="88"/>
    </row>
    <row r="390" spans="1:6" x14ac:dyDescent="0.7">
      <c r="A390" s="73"/>
      <c r="B390" s="77" t="s">
        <v>522</v>
      </c>
      <c r="C390" s="78"/>
      <c r="D390" s="79"/>
      <c r="E390" s="85"/>
      <c r="F390" s="88"/>
    </row>
    <row r="391" spans="1:6" x14ac:dyDescent="0.7">
      <c r="A391" s="73"/>
      <c r="B391" s="77"/>
      <c r="C391" s="78"/>
      <c r="D391" s="79"/>
      <c r="E391" s="85"/>
      <c r="F391" s="88"/>
    </row>
    <row r="392" spans="1:6" ht="104.4" x14ac:dyDescent="0.7">
      <c r="A392" s="73"/>
      <c r="B392" s="89" t="s">
        <v>523</v>
      </c>
      <c r="C392" s="78"/>
      <c r="D392" s="79"/>
      <c r="E392" s="85"/>
      <c r="F392" s="88"/>
    </row>
    <row r="393" spans="1:6" x14ac:dyDescent="0.7">
      <c r="A393" s="73"/>
      <c r="B393" s="77"/>
      <c r="C393" s="78"/>
      <c r="D393" s="79"/>
      <c r="E393" s="85"/>
      <c r="F393" s="88"/>
    </row>
    <row r="394" spans="1:6" ht="69.599999999999994" x14ac:dyDescent="0.7">
      <c r="A394" s="73" t="s">
        <v>275</v>
      </c>
      <c r="B394" s="77" t="s">
        <v>524</v>
      </c>
      <c r="C394" s="78" t="s">
        <v>9</v>
      </c>
      <c r="D394" s="79">
        <v>29</v>
      </c>
      <c r="E394" s="87"/>
      <c r="F394" s="88">
        <f>D394*E394</f>
        <v>0</v>
      </c>
    </row>
    <row r="395" spans="1:6" x14ac:dyDescent="0.7">
      <c r="A395" s="73"/>
      <c r="B395" s="77"/>
      <c r="C395" s="78"/>
      <c r="D395" s="79"/>
      <c r="E395" s="85"/>
      <c r="F395" s="88"/>
    </row>
    <row r="396" spans="1:6" x14ac:dyDescent="0.7">
      <c r="A396" s="73"/>
      <c r="B396" s="77" t="s">
        <v>525</v>
      </c>
      <c r="C396" s="78"/>
      <c r="D396" s="79"/>
      <c r="E396" s="85"/>
      <c r="F396" s="88"/>
    </row>
    <row r="397" spans="1:6" x14ac:dyDescent="0.7">
      <c r="A397" s="73"/>
      <c r="B397" s="77"/>
      <c r="C397" s="78"/>
      <c r="D397" s="79"/>
      <c r="E397" s="85"/>
      <c r="F397" s="88"/>
    </row>
    <row r="398" spans="1:6" ht="139.19999999999999" x14ac:dyDescent="0.7">
      <c r="A398" s="73"/>
      <c r="B398" s="77" t="s">
        <v>526</v>
      </c>
      <c r="C398" s="78"/>
      <c r="D398" s="79"/>
      <c r="E398" s="85"/>
      <c r="F398" s="88"/>
    </row>
    <row r="399" spans="1:6" x14ac:dyDescent="0.7">
      <c r="A399" s="73"/>
      <c r="B399" s="77"/>
      <c r="C399" s="78"/>
      <c r="D399" s="79"/>
      <c r="E399" s="85"/>
      <c r="F399" s="88"/>
    </row>
    <row r="400" spans="1:6" ht="69.599999999999994" x14ac:dyDescent="0.7">
      <c r="A400" s="73" t="s">
        <v>276</v>
      </c>
      <c r="B400" s="77" t="s">
        <v>527</v>
      </c>
      <c r="C400" s="78" t="s">
        <v>11</v>
      </c>
      <c r="D400" s="79">
        <v>3</v>
      </c>
      <c r="E400" s="87"/>
      <c r="F400" s="88">
        <f>D400*E400</f>
        <v>0</v>
      </c>
    </row>
    <row r="401" spans="1:6" x14ac:dyDescent="0.7">
      <c r="A401" s="73"/>
      <c r="B401" s="77"/>
      <c r="C401" s="78"/>
      <c r="D401" s="79"/>
      <c r="E401" s="85"/>
      <c r="F401" s="88"/>
    </row>
    <row r="402" spans="1:6" x14ac:dyDescent="0.7">
      <c r="A402" s="73"/>
      <c r="B402" s="77" t="s">
        <v>156</v>
      </c>
      <c r="C402" s="78"/>
      <c r="D402" s="79"/>
      <c r="E402" s="85"/>
      <c r="F402" s="88"/>
    </row>
    <row r="403" spans="1:6" x14ac:dyDescent="0.7">
      <c r="A403" s="73"/>
      <c r="B403" s="77"/>
      <c r="C403" s="78"/>
      <c r="D403" s="79"/>
      <c r="E403" s="85"/>
      <c r="F403" s="88"/>
    </row>
    <row r="404" spans="1:6" ht="208.8" x14ac:dyDescent="0.7">
      <c r="A404" s="73"/>
      <c r="B404" s="77" t="s">
        <v>528</v>
      </c>
      <c r="C404" s="78"/>
      <c r="D404" s="79"/>
      <c r="E404" s="85"/>
      <c r="F404" s="88"/>
    </row>
    <row r="405" spans="1:6" x14ac:dyDescent="0.7">
      <c r="A405" s="73"/>
      <c r="B405" s="77"/>
      <c r="C405" s="78"/>
      <c r="D405" s="79"/>
      <c r="E405" s="85"/>
      <c r="F405" s="88"/>
    </row>
    <row r="406" spans="1:6" x14ac:dyDescent="0.7">
      <c r="A406" s="73" t="s">
        <v>277</v>
      </c>
      <c r="B406" s="77" t="s">
        <v>157</v>
      </c>
      <c r="C406" s="78" t="s">
        <v>9</v>
      </c>
      <c r="D406" s="79"/>
      <c r="E406" s="85"/>
      <c r="F406" s="88"/>
    </row>
    <row r="407" spans="1:6" x14ac:dyDescent="0.7">
      <c r="A407" s="73"/>
      <c r="B407" s="77"/>
      <c r="C407" s="78"/>
      <c r="D407" s="79"/>
      <c r="E407" s="85"/>
      <c r="F407" s="88"/>
    </row>
    <row r="408" spans="1:6" x14ac:dyDescent="0.7">
      <c r="A408" s="73" t="s">
        <v>278</v>
      </c>
      <c r="B408" s="77" t="s">
        <v>158</v>
      </c>
      <c r="C408" s="78" t="s">
        <v>9</v>
      </c>
      <c r="D408" s="79"/>
      <c r="E408" s="85"/>
      <c r="F408" s="88"/>
    </row>
    <row r="409" spans="1:6" x14ac:dyDescent="0.7">
      <c r="A409" s="73"/>
      <c r="B409" s="77"/>
      <c r="C409" s="78"/>
      <c r="D409" s="79"/>
      <c r="E409" s="85"/>
      <c r="F409" s="88"/>
    </row>
    <row r="410" spans="1:6" ht="174" x14ac:dyDescent="0.7">
      <c r="A410" s="73"/>
      <c r="B410" s="77" t="s">
        <v>529</v>
      </c>
      <c r="C410" s="78"/>
      <c r="D410" s="79"/>
      <c r="E410" s="85"/>
      <c r="F410" s="88"/>
    </row>
    <row r="411" spans="1:6" x14ac:dyDescent="0.7">
      <c r="A411" s="73"/>
      <c r="B411" s="77"/>
      <c r="C411" s="78"/>
      <c r="D411" s="79"/>
      <c r="E411" s="85"/>
      <c r="F411" s="88"/>
    </row>
    <row r="412" spans="1:6" x14ac:dyDescent="0.7">
      <c r="A412" s="73" t="s">
        <v>279</v>
      </c>
      <c r="B412" s="77" t="s">
        <v>159</v>
      </c>
      <c r="C412" s="78" t="s">
        <v>11</v>
      </c>
      <c r="D412" s="79"/>
      <c r="E412" s="85"/>
      <c r="F412" s="88"/>
    </row>
    <row r="413" spans="1:6" x14ac:dyDescent="0.7">
      <c r="A413" s="73"/>
      <c r="B413" s="77"/>
      <c r="C413" s="78"/>
      <c r="D413" s="79"/>
      <c r="E413" s="85"/>
      <c r="F413" s="88"/>
    </row>
    <row r="414" spans="1:6" ht="174" x14ac:dyDescent="0.7">
      <c r="A414" s="73" t="s">
        <v>280</v>
      </c>
      <c r="B414" s="77" t="s">
        <v>530</v>
      </c>
      <c r="C414" s="78" t="s">
        <v>11</v>
      </c>
      <c r="D414" s="79"/>
      <c r="E414" s="85"/>
      <c r="F414" s="88"/>
    </row>
    <row r="415" spans="1:6" x14ac:dyDescent="0.7">
      <c r="A415" s="73"/>
      <c r="B415" s="77"/>
      <c r="C415" s="78"/>
      <c r="D415" s="79"/>
      <c r="E415" s="85"/>
      <c r="F415" s="88"/>
    </row>
    <row r="416" spans="1:6" ht="139.19999999999999" x14ac:dyDescent="0.7">
      <c r="A416" s="73"/>
      <c r="B416" s="77" t="s">
        <v>161</v>
      </c>
      <c r="C416" s="78"/>
      <c r="D416" s="79"/>
      <c r="E416" s="85"/>
      <c r="F416" s="88"/>
    </row>
    <row r="417" spans="1:6" x14ac:dyDescent="0.7">
      <c r="A417" s="73"/>
      <c r="B417" s="77"/>
      <c r="C417" s="78"/>
      <c r="D417" s="79"/>
      <c r="E417" s="85"/>
      <c r="F417" s="88"/>
    </row>
    <row r="418" spans="1:6" x14ac:dyDescent="0.7">
      <c r="A418" s="73" t="s">
        <v>281</v>
      </c>
      <c r="B418" s="77" t="s">
        <v>162</v>
      </c>
      <c r="C418" s="78" t="s">
        <v>11</v>
      </c>
      <c r="D418" s="79">
        <v>20</v>
      </c>
      <c r="E418" s="87"/>
      <c r="F418" s="88">
        <f>D418*E418</f>
        <v>0</v>
      </c>
    </row>
    <row r="419" spans="1:6" x14ac:dyDescent="0.7">
      <c r="A419" s="73"/>
      <c r="B419" s="77"/>
      <c r="C419" s="78"/>
      <c r="D419" s="79"/>
      <c r="E419" s="85"/>
      <c r="F419" s="88"/>
    </row>
    <row r="420" spans="1:6" ht="69.599999999999994" x14ac:dyDescent="0.7">
      <c r="A420" s="73" t="s">
        <v>282</v>
      </c>
      <c r="B420" s="77" t="s">
        <v>163</v>
      </c>
      <c r="C420" s="78" t="s">
        <v>17</v>
      </c>
      <c r="D420" s="79">
        <v>1</v>
      </c>
      <c r="E420" s="87"/>
      <c r="F420" s="88">
        <f>D420*E420</f>
        <v>0</v>
      </c>
    </row>
    <row r="421" spans="1:6" x14ac:dyDescent="0.7">
      <c r="A421" s="73"/>
      <c r="B421" s="77"/>
      <c r="C421" s="78"/>
      <c r="D421" s="79"/>
      <c r="E421" s="85"/>
      <c r="F421" s="88"/>
    </row>
    <row r="422" spans="1:6" ht="69.599999999999994" x14ac:dyDescent="0.7">
      <c r="A422" s="73" t="s">
        <v>283</v>
      </c>
      <c r="B422" s="77" t="s">
        <v>164</v>
      </c>
      <c r="C422" s="78" t="s">
        <v>17</v>
      </c>
      <c r="D422" s="79">
        <v>4</v>
      </c>
      <c r="E422" s="87"/>
      <c r="F422" s="88">
        <f>D422*E422</f>
        <v>0</v>
      </c>
    </row>
    <row r="423" spans="1:6" x14ac:dyDescent="0.7">
      <c r="A423" s="73"/>
      <c r="B423" s="77"/>
      <c r="C423" s="78"/>
      <c r="D423" s="79"/>
      <c r="E423" s="85"/>
      <c r="F423" s="88"/>
    </row>
    <row r="424" spans="1:6" x14ac:dyDescent="0.7">
      <c r="A424" s="73"/>
      <c r="B424" s="77" t="s">
        <v>165</v>
      </c>
      <c r="C424" s="78"/>
      <c r="D424" s="79"/>
      <c r="E424" s="85"/>
      <c r="F424" s="88"/>
    </row>
    <row r="425" spans="1:6" x14ac:dyDescent="0.7">
      <c r="A425" s="73"/>
      <c r="B425" s="77"/>
      <c r="C425" s="78"/>
      <c r="D425" s="79"/>
      <c r="E425" s="85"/>
      <c r="F425" s="88"/>
    </row>
    <row r="426" spans="1:6" ht="104.4" x14ac:dyDescent="0.7">
      <c r="A426" s="73"/>
      <c r="B426" s="77" t="s">
        <v>166</v>
      </c>
      <c r="C426" s="78"/>
      <c r="D426" s="79"/>
      <c r="E426" s="85"/>
      <c r="F426" s="88"/>
    </row>
    <row r="427" spans="1:6" x14ac:dyDescent="0.7">
      <c r="A427" s="73"/>
      <c r="B427" s="77"/>
      <c r="C427" s="78"/>
      <c r="D427" s="79"/>
      <c r="E427" s="85"/>
      <c r="F427" s="88"/>
    </row>
    <row r="428" spans="1:6" ht="69.599999999999994" x14ac:dyDescent="0.7">
      <c r="A428" s="73" t="s">
        <v>285</v>
      </c>
      <c r="B428" s="77" t="s">
        <v>167</v>
      </c>
      <c r="C428" s="78" t="s">
        <v>11</v>
      </c>
      <c r="D428" s="79">
        <v>17</v>
      </c>
      <c r="E428" s="87"/>
      <c r="F428" s="88">
        <f>D428*E428</f>
        <v>0</v>
      </c>
    </row>
    <row r="429" spans="1:6" x14ac:dyDescent="0.7">
      <c r="A429" s="73"/>
      <c r="B429" s="77"/>
      <c r="C429" s="78"/>
      <c r="D429" s="79"/>
      <c r="E429" s="85"/>
      <c r="F429" s="88"/>
    </row>
    <row r="430" spans="1:6" ht="69.599999999999994" x14ac:dyDescent="0.7">
      <c r="A430" s="73" t="s">
        <v>287</v>
      </c>
      <c r="B430" s="77" t="s">
        <v>169</v>
      </c>
      <c r="C430" s="78" t="s">
        <v>11</v>
      </c>
      <c r="D430" s="79">
        <v>17</v>
      </c>
      <c r="E430" s="87"/>
      <c r="F430" s="88">
        <f>D430*E430</f>
        <v>0</v>
      </c>
    </row>
    <row r="431" spans="1:6" x14ac:dyDescent="0.7">
      <c r="A431" s="73"/>
      <c r="B431" s="77"/>
      <c r="C431" s="78"/>
      <c r="D431" s="79"/>
      <c r="E431" s="85"/>
      <c r="F431" s="88"/>
    </row>
    <row r="432" spans="1:6" ht="37.200000000000003" thickBot="1" x14ac:dyDescent="0.75">
      <c r="A432" s="109"/>
      <c r="B432" s="93"/>
      <c r="C432" s="94"/>
      <c r="D432" s="95"/>
      <c r="E432" s="96"/>
      <c r="F432" s="97"/>
    </row>
    <row r="433" spans="1:6" ht="37.200000000000003" thickBot="1" x14ac:dyDescent="0.75">
      <c r="A433" s="110"/>
      <c r="B433" s="99" t="s">
        <v>20</v>
      </c>
      <c r="C433" s="100"/>
      <c r="D433" s="101"/>
      <c r="E433" s="102"/>
      <c r="F433" s="103">
        <f>SUM(F275:F430)</f>
        <v>0</v>
      </c>
    </row>
    <row r="434" spans="1:6" x14ac:dyDescent="0.7">
      <c r="A434" s="111"/>
      <c r="B434" s="112"/>
      <c r="C434" s="105"/>
      <c r="D434" s="106"/>
      <c r="E434" s="107"/>
      <c r="F434" s="113"/>
    </row>
    <row r="435" spans="1:6" x14ac:dyDescent="0.7">
      <c r="A435" s="73"/>
      <c r="B435" s="86"/>
      <c r="C435" s="78"/>
      <c r="D435" s="79"/>
      <c r="E435" s="85"/>
      <c r="F435" s="88"/>
    </row>
    <row r="436" spans="1:6" x14ac:dyDescent="0.7">
      <c r="A436" s="73"/>
      <c r="B436" s="86"/>
      <c r="C436" s="78"/>
      <c r="D436" s="79"/>
      <c r="E436" s="85"/>
      <c r="F436" s="88"/>
    </row>
    <row r="437" spans="1:6" x14ac:dyDescent="0.7">
      <c r="A437" s="73"/>
      <c r="B437" s="77"/>
      <c r="C437" s="78"/>
      <c r="D437" s="79"/>
      <c r="E437" s="85"/>
      <c r="F437" s="80"/>
    </row>
    <row r="438" spans="1:6" x14ac:dyDescent="0.7">
      <c r="A438" s="73"/>
      <c r="B438" s="77"/>
      <c r="C438" s="78"/>
      <c r="D438" s="79"/>
      <c r="E438" s="85"/>
      <c r="F438" s="80"/>
    </row>
    <row r="439" spans="1:6" x14ac:dyDescent="0.7">
      <c r="A439" s="73"/>
      <c r="B439" s="77"/>
      <c r="C439" s="78"/>
      <c r="D439" s="79"/>
      <c r="E439" s="85"/>
      <c r="F439" s="80"/>
    </row>
    <row r="440" spans="1:6" ht="70.8" x14ac:dyDescent="0.7">
      <c r="A440" s="73"/>
      <c r="B440" s="86" t="s">
        <v>531</v>
      </c>
      <c r="C440" s="78"/>
      <c r="D440" s="79"/>
      <c r="E440" s="85"/>
      <c r="F440" s="80"/>
    </row>
    <row r="441" spans="1:6" x14ac:dyDescent="0.7">
      <c r="A441" s="73"/>
      <c r="B441" s="77"/>
      <c r="C441" s="78"/>
      <c r="D441" s="79"/>
      <c r="E441" s="85"/>
      <c r="F441" s="80"/>
    </row>
    <row r="442" spans="1:6" ht="69.599999999999994" x14ac:dyDescent="0.7">
      <c r="A442" s="73"/>
      <c r="B442" s="77" t="s">
        <v>170</v>
      </c>
      <c r="C442" s="78"/>
      <c r="D442" s="79"/>
      <c r="E442" s="85"/>
      <c r="F442" s="80"/>
    </row>
    <row r="443" spans="1:6" x14ac:dyDescent="0.7">
      <c r="A443" s="73"/>
      <c r="B443" s="77"/>
      <c r="C443" s="78"/>
      <c r="D443" s="79"/>
      <c r="E443" s="85"/>
      <c r="F443" s="80"/>
    </row>
    <row r="444" spans="1:6" ht="208.8" x14ac:dyDescent="0.7">
      <c r="A444" s="73"/>
      <c r="B444" s="77" t="s">
        <v>63</v>
      </c>
      <c r="C444" s="78"/>
      <c r="D444" s="79"/>
      <c r="E444" s="85"/>
      <c r="F444" s="80"/>
    </row>
    <row r="445" spans="1:6" x14ac:dyDescent="0.7">
      <c r="A445" s="73"/>
      <c r="B445" s="77"/>
      <c r="C445" s="78"/>
      <c r="D445" s="79"/>
      <c r="E445" s="85"/>
      <c r="F445" s="80"/>
    </row>
    <row r="446" spans="1:6" x14ac:dyDescent="0.7">
      <c r="A446" s="73"/>
      <c r="B446" s="77" t="s">
        <v>171</v>
      </c>
      <c r="C446" s="78"/>
      <c r="D446" s="79"/>
      <c r="E446" s="85"/>
      <c r="F446" s="80"/>
    </row>
    <row r="447" spans="1:6" x14ac:dyDescent="0.7">
      <c r="A447" s="73"/>
      <c r="B447" s="77"/>
      <c r="C447" s="78"/>
      <c r="D447" s="79"/>
      <c r="E447" s="85"/>
      <c r="F447" s="80"/>
    </row>
    <row r="448" spans="1:6" ht="69.599999999999994" x14ac:dyDescent="0.7">
      <c r="A448" s="73"/>
      <c r="B448" s="77" t="s">
        <v>172</v>
      </c>
      <c r="C448" s="78"/>
      <c r="D448" s="79"/>
      <c r="E448" s="85"/>
      <c r="F448" s="80"/>
    </row>
    <row r="449" spans="1:6" x14ac:dyDescent="0.7">
      <c r="A449" s="73"/>
      <c r="B449" s="77"/>
      <c r="C449" s="78"/>
      <c r="D449" s="79"/>
      <c r="E449" s="85"/>
      <c r="F449" s="80"/>
    </row>
    <row r="450" spans="1:6" x14ac:dyDescent="0.7">
      <c r="A450" s="73" t="s">
        <v>5</v>
      </c>
      <c r="B450" s="77" t="s">
        <v>532</v>
      </c>
      <c r="C450" s="78" t="s">
        <v>9</v>
      </c>
      <c r="D450" s="79">
        <v>26</v>
      </c>
      <c r="E450" s="87"/>
      <c r="F450" s="88">
        <f>D450*E450</f>
        <v>0</v>
      </c>
    </row>
    <row r="451" spans="1:6" x14ac:dyDescent="0.7">
      <c r="A451" s="73"/>
      <c r="B451" s="77"/>
      <c r="C451" s="78"/>
      <c r="D451" s="79"/>
      <c r="E451" s="85"/>
      <c r="F451" s="88"/>
    </row>
    <row r="452" spans="1:6" x14ac:dyDescent="0.7">
      <c r="A452" s="73"/>
      <c r="B452" s="77" t="s">
        <v>174</v>
      </c>
      <c r="C452" s="78"/>
      <c r="D452" s="79"/>
      <c r="E452" s="85"/>
      <c r="F452" s="88"/>
    </row>
    <row r="453" spans="1:6" x14ac:dyDescent="0.7">
      <c r="A453" s="73"/>
      <c r="B453" s="77"/>
      <c r="C453" s="78"/>
      <c r="D453" s="79"/>
      <c r="E453" s="85"/>
      <c r="F453" s="88"/>
    </row>
    <row r="454" spans="1:6" x14ac:dyDescent="0.7">
      <c r="A454" s="73"/>
      <c r="B454" s="77" t="s">
        <v>175</v>
      </c>
      <c r="C454" s="78"/>
      <c r="D454" s="79"/>
      <c r="E454" s="85"/>
      <c r="F454" s="88"/>
    </row>
    <row r="455" spans="1:6" x14ac:dyDescent="0.7">
      <c r="A455" s="73"/>
      <c r="B455" s="77"/>
      <c r="C455" s="78"/>
      <c r="D455" s="79"/>
      <c r="E455" s="85"/>
      <c r="F455" s="88"/>
    </row>
    <row r="456" spans="1:6" x14ac:dyDescent="0.7">
      <c r="A456" s="73" t="s">
        <v>7</v>
      </c>
      <c r="B456" s="77" t="s">
        <v>176</v>
      </c>
      <c r="C456" s="78" t="s">
        <v>11</v>
      </c>
      <c r="D456" s="79">
        <v>36</v>
      </c>
      <c r="E456" s="87"/>
      <c r="F456" s="88">
        <f>D456*E456</f>
        <v>0</v>
      </c>
    </row>
    <row r="457" spans="1:6" x14ac:dyDescent="0.7">
      <c r="A457" s="73"/>
      <c r="B457" s="77"/>
      <c r="C457" s="78"/>
      <c r="D457" s="79"/>
      <c r="E457" s="85"/>
      <c r="F457" s="88"/>
    </row>
    <row r="458" spans="1:6" ht="69.599999999999994" x14ac:dyDescent="0.7">
      <c r="A458" s="73"/>
      <c r="B458" s="77" t="s">
        <v>177</v>
      </c>
      <c r="C458" s="78"/>
      <c r="D458" s="79"/>
      <c r="E458" s="85"/>
      <c r="F458" s="88"/>
    </row>
    <row r="459" spans="1:6" x14ac:dyDescent="0.7">
      <c r="A459" s="73"/>
      <c r="B459" s="77"/>
      <c r="C459" s="78"/>
      <c r="D459" s="79"/>
      <c r="E459" s="85"/>
      <c r="F459" s="88"/>
    </row>
    <row r="460" spans="1:6" x14ac:dyDescent="0.7">
      <c r="A460" s="73" t="s">
        <v>8</v>
      </c>
      <c r="B460" s="77" t="s">
        <v>178</v>
      </c>
      <c r="C460" s="78" t="s">
        <v>11</v>
      </c>
      <c r="D460" s="79">
        <v>45</v>
      </c>
      <c r="E460" s="87"/>
      <c r="F460" s="88">
        <f>D460*E460</f>
        <v>0</v>
      </c>
    </row>
    <row r="461" spans="1:6" x14ac:dyDescent="0.7">
      <c r="A461" s="73"/>
      <c r="B461" s="77"/>
      <c r="C461" s="78"/>
      <c r="D461" s="79"/>
      <c r="E461" s="85"/>
      <c r="F461" s="88"/>
    </row>
    <row r="462" spans="1:6" ht="37.200000000000003" thickBot="1" x14ac:dyDescent="0.75">
      <c r="A462" s="109"/>
      <c r="B462" s="93"/>
      <c r="C462" s="94"/>
      <c r="D462" s="95"/>
      <c r="E462" s="96"/>
      <c r="F462" s="97"/>
    </row>
    <row r="463" spans="1:6" ht="37.200000000000003" thickBot="1" x14ac:dyDescent="0.75">
      <c r="A463" s="110"/>
      <c r="B463" s="99" t="s">
        <v>20</v>
      </c>
      <c r="C463" s="100"/>
      <c r="D463" s="101"/>
      <c r="E463" s="102"/>
      <c r="F463" s="103">
        <f>SUM(F450:F460)</f>
        <v>0</v>
      </c>
    </row>
    <row r="464" spans="1:6" x14ac:dyDescent="0.7">
      <c r="A464" s="111"/>
      <c r="B464" s="104"/>
      <c r="C464" s="105"/>
      <c r="D464" s="106"/>
      <c r="E464" s="107"/>
      <c r="F464" s="114"/>
    </row>
    <row r="465" spans="1:6" x14ac:dyDescent="0.7">
      <c r="A465" s="73"/>
      <c r="B465" s="77"/>
      <c r="C465" s="78"/>
      <c r="D465" s="79"/>
      <c r="E465" s="85"/>
      <c r="F465" s="80"/>
    </row>
    <row r="466" spans="1:6" x14ac:dyDescent="0.7">
      <c r="A466" s="73"/>
      <c r="B466" s="77"/>
      <c r="C466" s="78"/>
      <c r="D466" s="79"/>
      <c r="E466" s="85"/>
      <c r="F466" s="80"/>
    </row>
    <row r="467" spans="1:6" ht="70.8" x14ac:dyDescent="0.7">
      <c r="A467" s="73"/>
      <c r="B467" s="86" t="s">
        <v>533</v>
      </c>
      <c r="C467" s="78"/>
      <c r="D467" s="79"/>
      <c r="E467" s="85"/>
      <c r="F467" s="80"/>
    </row>
    <row r="468" spans="1:6" x14ac:dyDescent="0.7">
      <c r="A468" s="73"/>
      <c r="B468" s="77"/>
      <c r="C468" s="78"/>
      <c r="D468" s="79"/>
      <c r="E468" s="85"/>
      <c r="F468" s="80"/>
    </row>
    <row r="469" spans="1:6" ht="69.599999999999994" x14ac:dyDescent="0.7">
      <c r="A469" s="73"/>
      <c r="B469" s="77" t="s">
        <v>534</v>
      </c>
      <c r="C469" s="78"/>
      <c r="D469" s="79"/>
      <c r="E469" s="85"/>
      <c r="F469" s="80"/>
    </row>
    <row r="470" spans="1:6" x14ac:dyDescent="0.7">
      <c r="A470" s="73"/>
      <c r="B470" s="77"/>
      <c r="C470" s="78"/>
      <c r="D470" s="79"/>
      <c r="E470" s="85"/>
      <c r="F470" s="80"/>
    </row>
    <row r="471" spans="1:6" ht="208.8" x14ac:dyDescent="0.7">
      <c r="A471" s="73"/>
      <c r="B471" s="77" t="s">
        <v>63</v>
      </c>
      <c r="C471" s="78"/>
      <c r="D471" s="79"/>
      <c r="E471" s="85"/>
      <c r="F471" s="80"/>
    </row>
    <row r="472" spans="1:6" x14ac:dyDescent="0.7">
      <c r="A472" s="73"/>
      <c r="B472" s="77"/>
      <c r="C472" s="78"/>
      <c r="D472" s="79"/>
      <c r="E472" s="85"/>
      <c r="F472" s="80"/>
    </row>
    <row r="473" spans="1:6" x14ac:dyDescent="0.7">
      <c r="A473" s="73"/>
      <c r="B473" s="77" t="s">
        <v>535</v>
      </c>
      <c r="C473" s="78"/>
      <c r="D473" s="79"/>
      <c r="E473" s="85"/>
      <c r="F473" s="80"/>
    </row>
    <row r="474" spans="1:6" x14ac:dyDescent="0.7">
      <c r="A474" s="73"/>
      <c r="B474" s="77"/>
      <c r="C474" s="78"/>
      <c r="D474" s="79"/>
      <c r="E474" s="85"/>
      <c r="F474" s="80"/>
    </row>
    <row r="475" spans="1:6" ht="313.2" x14ac:dyDescent="0.7">
      <c r="A475" s="73"/>
      <c r="B475" s="77" t="s">
        <v>536</v>
      </c>
      <c r="C475" s="78"/>
      <c r="D475" s="79"/>
      <c r="E475" s="85"/>
      <c r="F475" s="80"/>
    </row>
    <row r="476" spans="1:6" x14ac:dyDescent="0.7">
      <c r="A476" s="73"/>
      <c r="B476" s="77"/>
      <c r="C476" s="78"/>
      <c r="D476" s="79"/>
      <c r="E476" s="85"/>
      <c r="F476" s="80"/>
    </row>
    <row r="477" spans="1:6" ht="69.599999999999994" x14ac:dyDescent="0.7">
      <c r="A477" s="73" t="s">
        <v>5</v>
      </c>
      <c r="B477" s="77" t="s">
        <v>537</v>
      </c>
      <c r="C477" s="78" t="s">
        <v>9</v>
      </c>
      <c r="D477" s="79"/>
      <c r="E477" s="85"/>
      <c r="F477" s="80"/>
    </row>
    <row r="478" spans="1:6" x14ac:dyDescent="0.7">
      <c r="A478" s="73"/>
      <c r="B478" s="77"/>
      <c r="C478" s="78"/>
      <c r="D478" s="79"/>
      <c r="E478" s="85"/>
      <c r="F478" s="80"/>
    </row>
    <row r="479" spans="1:6" x14ac:dyDescent="0.7">
      <c r="A479" s="73"/>
      <c r="B479" s="77" t="s">
        <v>538</v>
      </c>
      <c r="C479" s="78"/>
      <c r="D479" s="79"/>
      <c r="E479" s="85"/>
      <c r="F479" s="80"/>
    </row>
    <row r="480" spans="1:6" x14ac:dyDescent="0.7">
      <c r="A480" s="73"/>
      <c r="B480" s="77"/>
      <c r="C480" s="78"/>
      <c r="D480" s="79"/>
      <c r="E480" s="85"/>
      <c r="F480" s="80"/>
    </row>
    <row r="481" spans="1:6" x14ac:dyDescent="0.7">
      <c r="A481" s="73" t="s">
        <v>7</v>
      </c>
      <c r="B481" s="77" t="s">
        <v>539</v>
      </c>
      <c r="C481" s="78" t="s">
        <v>11</v>
      </c>
      <c r="D481" s="79">
        <v>82</v>
      </c>
      <c r="E481" s="87"/>
      <c r="F481" s="88">
        <f>D481*E481</f>
        <v>0</v>
      </c>
    </row>
    <row r="482" spans="1:6" x14ac:dyDescent="0.7">
      <c r="A482" s="73"/>
      <c r="B482" s="77"/>
      <c r="C482" s="78"/>
      <c r="D482" s="79"/>
      <c r="E482" s="85"/>
      <c r="F482" s="88"/>
    </row>
    <row r="483" spans="1:6" x14ac:dyDescent="0.7">
      <c r="A483" s="73"/>
      <c r="B483" s="77" t="s">
        <v>540</v>
      </c>
      <c r="C483" s="78"/>
      <c r="D483" s="79"/>
      <c r="E483" s="85"/>
      <c r="F483" s="88"/>
    </row>
    <row r="484" spans="1:6" x14ac:dyDescent="0.7">
      <c r="A484" s="73"/>
      <c r="B484" s="77"/>
      <c r="C484" s="78"/>
      <c r="D484" s="79"/>
      <c r="E484" s="85"/>
      <c r="F484" s="88"/>
    </row>
    <row r="485" spans="1:6" ht="104.4" x14ac:dyDescent="0.7">
      <c r="A485" s="73"/>
      <c r="B485" s="89" t="s">
        <v>541</v>
      </c>
      <c r="C485" s="78"/>
      <c r="D485" s="79"/>
      <c r="E485" s="85"/>
      <c r="F485" s="88"/>
    </row>
    <row r="486" spans="1:6" x14ac:dyDescent="0.7">
      <c r="A486" s="73"/>
      <c r="B486" s="77"/>
      <c r="C486" s="78"/>
      <c r="D486" s="79"/>
      <c r="E486" s="85"/>
      <c r="F486" s="88"/>
    </row>
    <row r="487" spans="1:6" ht="139.19999999999999" x14ac:dyDescent="0.7">
      <c r="A487" s="73" t="s">
        <v>8</v>
      </c>
      <c r="B487" s="77" t="s">
        <v>542</v>
      </c>
      <c r="C487" s="78" t="s">
        <v>9</v>
      </c>
      <c r="D487" s="79">
        <v>150</v>
      </c>
      <c r="E487" s="85"/>
      <c r="F487" s="88">
        <f>E487*D487</f>
        <v>0</v>
      </c>
    </row>
    <row r="488" spans="1:6" x14ac:dyDescent="0.7">
      <c r="A488" s="73"/>
      <c r="B488" s="77"/>
      <c r="C488" s="78"/>
      <c r="D488" s="79"/>
      <c r="E488" s="85"/>
      <c r="F488" s="88"/>
    </row>
    <row r="489" spans="1:6" x14ac:dyDescent="0.7">
      <c r="A489" s="73"/>
      <c r="B489" s="77" t="s">
        <v>543</v>
      </c>
      <c r="C489" s="78"/>
      <c r="D489" s="79"/>
      <c r="E489" s="85"/>
      <c r="F489" s="88"/>
    </row>
    <row r="490" spans="1:6" x14ac:dyDescent="0.7">
      <c r="A490" s="73"/>
      <c r="B490" s="77"/>
      <c r="C490" s="78"/>
      <c r="D490" s="79"/>
      <c r="E490" s="85"/>
      <c r="F490" s="88"/>
    </row>
    <row r="491" spans="1:6" ht="139.19999999999999" x14ac:dyDescent="0.7">
      <c r="A491" s="73" t="s">
        <v>10</v>
      </c>
      <c r="B491" s="77" t="s">
        <v>544</v>
      </c>
      <c r="C491" s="78" t="s">
        <v>1</v>
      </c>
      <c r="D491" s="79">
        <v>1</v>
      </c>
      <c r="E491" s="87"/>
      <c r="F491" s="88">
        <f>D491*E491</f>
        <v>0</v>
      </c>
    </row>
    <row r="492" spans="1:6" x14ac:dyDescent="0.7">
      <c r="A492" s="73"/>
      <c r="B492" s="77"/>
      <c r="C492" s="78"/>
      <c r="D492" s="79"/>
      <c r="E492" s="85"/>
      <c r="F492" s="88"/>
    </row>
    <row r="493" spans="1:6" ht="37.200000000000003" thickBot="1" x14ac:dyDescent="0.75">
      <c r="A493" s="109"/>
      <c r="B493" s="93"/>
      <c r="C493" s="94"/>
      <c r="D493" s="95"/>
      <c r="E493" s="96"/>
      <c r="F493" s="97"/>
    </row>
    <row r="494" spans="1:6" ht="37.200000000000003" thickBot="1" x14ac:dyDescent="0.75">
      <c r="A494" s="110"/>
      <c r="B494" s="99" t="s">
        <v>20</v>
      </c>
      <c r="C494" s="100"/>
      <c r="D494" s="101"/>
      <c r="E494" s="102"/>
      <c r="F494" s="103">
        <f>SUM(F477:F491)</f>
        <v>0</v>
      </c>
    </row>
    <row r="495" spans="1:6" x14ac:dyDescent="0.7">
      <c r="A495" s="111"/>
      <c r="B495" s="112"/>
      <c r="C495" s="105"/>
      <c r="D495" s="106"/>
      <c r="E495" s="107"/>
      <c r="F495" s="113"/>
    </row>
    <row r="496" spans="1:6" x14ac:dyDescent="0.7">
      <c r="A496" s="73"/>
      <c r="B496" s="86"/>
      <c r="C496" s="78"/>
      <c r="D496" s="79"/>
      <c r="E496" s="85"/>
      <c r="F496" s="88"/>
    </row>
    <row r="497" spans="1:6" x14ac:dyDescent="0.7">
      <c r="A497" s="73"/>
      <c r="B497" s="86"/>
      <c r="C497" s="78"/>
      <c r="D497" s="79"/>
      <c r="E497" s="85"/>
      <c r="F497" s="88"/>
    </row>
    <row r="498" spans="1:6" x14ac:dyDescent="0.7">
      <c r="A498" s="73"/>
      <c r="B498" s="77"/>
      <c r="C498" s="78"/>
      <c r="D498" s="79"/>
      <c r="E498" s="85"/>
      <c r="F498" s="80"/>
    </row>
    <row r="499" spans="1:6" x14ac:dyDescent="0.7">
      <c r="A499" s="73"/>
      <c r="B499" s="77"/>
      <c r="C499" s="78"/>
      <c r="D499" s="79"/>
      <c r="E499" s="85"/>
      <c r="F499" s="80"/>
    </row>
    <row r="500" spans="1:6" x14ac:dyDescent="0.7">
      <c r="A500" s="73"/>
      <c r="B500" s="77"/>
      <c r="C500" s="78"/>
      <c r="D500" s="79"/>
      <c r="E500" s="85"/>
      <c r="F500" s="80"/>
    </row>
    <row r="501" spans="1:6" ht="70.8" x14ac:dyDescent="0.7">
      <c r="A501" s="73"/>
      <c r="B501" s="86" t="s">
        <v>179</v>
      </c>
      <c r="C501" s="78"/>
      <c r="D501" s="79"/>
      <c r="E501" s="85"/>
      <c r="F501" s="80"/>
    </row>
    <row r="502" spans="1:6" x14ac:dyDescent="0.7">
      <c r="A502" s="73"/>
      <c r="B502" s="77"/>
      <c r="C502" s="78"/>
      <c r="D502" s="79"/>
      <c r="E502" s="85"/>
      <c r="F502" s="80"/>
    </row>
    <row r="503" spans="1:6" ht="69.599999999999994" x14ac:dyDescent="0.7">
      <c r="A503" s="73"/>
      <c r="B503" s="77" t="s">
        <v>180</v>
      </c>
      <c r="C503" s="78"/>
      <c r="D503" s="79"/>
      <c r="E503" s="85"/>
      <c r="F503" s="80"/>
    </row>
    <row r="504" spans="1:6" x14ac:dyDescent="0.7">
      <c r="A504" s="73"/>
      <c r="B504" s="77"/>
      <c r="C504" s="78"/>
      <c r="D504" s="79"/>
      <c r="E504" s="85"/>
      <c r="F504" s="80"/>
    </row>
    <row r="505" spans="1:6" ht="208.8" x14ac:dyDescent="0.7">
      <c r="A505" s="73"/>
      <c r="B505" s="77" t="s">
        <v>63</v>
      </c>
      <c r="C505" s="78"/>
      <c r="D505" s="79"/>
      <c r="E505" s="85"/>
      <c r="F505" s="80"/>
    </row>
    <row r="506" spans="1:6" x14ac:dyDescent="0.7">
      <c r="A506" s="73"/>
      <c r="B506" s="77"/>
      <c r="C506" s="78"/>
      <c r="D506" s="79"/>
      <c r="E506" s="85"/>
      <c r="F506" s="80"/>
    </row>
    <row r="507" spans="1:6" x14ac:dyDescent="0.7">
      <c r="A507" s="73"/>
      <c r="B507" s="77" t="s">
        <v>23</v>
      </c>
      <c r="C507" s="78"/>
      <c r="D507" s="79"/>
      <c r="E507" s="85"/>
      <c r="F507" s="80"/>
    </row>
    <row r="508" spans="1:6" x14ac:dyDescent="0.7">
      <c r="A508" s="73"/>
      <c r="B508" s="77"/>
      <c r="C508" s="78"/>
      <c r="D508" s="79"/>
      <c r="E508" s="85"/>
      <c r="F508" s="80"/>
    </row>
    <row r="509" spans="1:6" x14ac:dyDescent="0.7">
      <c r="A509" s="73"/>
      <c r="B509" s="77" t="s">
        <v>181</v>
      </c>
      <c r="C509" s="78"/>
      <c r="D509" s="79"/>
      <c r="E509" s="85"/>
      <c r="F509" s="80"/>
    </row>
    <row r="510" spans="1:6" x14ac:dyDescent="0.7">
      <c r="A510" s="73"/>
      <c r="B510" s="77"/>
      <c r="C510" s="78"/>
      <c r="D510" s="79"/>
      <c r="E510" s="85"/>
      <c r="F510" s="80"/>
    </row>
    <row r="511" spans="1:6" ht="104.4" x14ac:dyDescent="0.7">
      <c r="A511" s="73"/>
      <c r="B511" s="77" t="s">
        <v>182</v>
      </c>
      <c r="C511" s="78"/>
      <c r="D511" s="79"/>
      <c r="E511" s="85"/>
      <c r="F511" s="80"/>
    </row>
    <row r="512" spans="1:6" x14ac:dyDescent="0.7">
      <c r="A512" s="73"/>
      <c r="B512" s="77" t="s">
        <v>183</v>
      </c>
      <c r="C512" s="78"/>
      <c r="D512" s="79"/>
      <c r="E512" s="85"/>
      <c r="F512" s="80"/>
    </row>
    <row r="513" spans="1:6" x14ac:dyDescent="0.7">
      <c r="A513" s="73"/>
      <c r="B513" s="77"/>
      <c r="C513" s="78"/>
      <c r="D513" s="79"/>
      <c r="E513" s="85"/>
      <c r="F513" s="80"/>
    </row>
    <row r="514" spans="1:6" x14ac:dyDescent="0.7">
      <c r="A514" s="73"/>
      <c r="B514" s="77" t="s">
        <v>184</v>
      </c>
      <c r="C514" s="78"/>
      <c r="D514" s="79"/>
      <c r="E514" s="85"/>
      <c r="F514" s="80"/>
    </row>
    <row r="515" spans="1:6" x14ac:dyDescent="0.7">
      <c r="A515" s="73"/>
      <c r="B515" s="77"/>
      <c r="C515" s="78"/>
      <c r="D515" s="79"/>
      <c r="E515" s="85"/>
      <c r="F515" s="80"/>
    </row>
    <row r="516" spans="1:6" ht="69.599999999999994" x14ac:dyDescent="0.7">
      <c r="A516" s="73"/>
      <c r="B516" s="77" t="s">
        <v>185</v>
      </c>
      <c r="C516" s="78"/>
      <c r="D516" s="79"/>
      <c r="E516" s="85"/>
      <c r="F516" s="80"/>
    </row>
    <row r="517" spans="1:6" x14ac:dyDescent="0.7">
      <c r="A517" s="73"/>
      <c r="B517" s="77"/>
      <c r="C517" s="78"/>
      <c r="D517" s="79"/>
      <c r="E517" s="85"/>
      <c r="F517" s="80"/>
    </row>
    <row r="518" spans="1:6" ht="69.599999999999994" x14ac:dyDescent="0.7">
      <c r="A518" s="73"/>
      <c r="B518" s="77" t="s">
        <v>186</v>
      </c>
      <c r="C518" s="78"/>
      <c r="D518" s="79"/>
      <c r="E518" s="85"/>
      <c r="F518" s="80"/>
    </row>
    <row r="519" spans="1:6" x14ac:dyDescent="0.7">
      <c r="A519" s="73"/>
      <c r="B519" s="77"/>
      <c r="C519" s="78"/>
      <c r="D519" s="79"/>
      <c r="E519" s="85"/>
      <c r="F519" s="80"/>
    </row>
    <row r="520" spans="1:6" x14ac:dyDescent="0.7">
      <c r="A520" s="73"/>
      <c r="B520" s="77" t="s">
        <v>187</v>
      </c>
      <c r="C520" s="78"/>
      <c r="D520" s="79"/>
      <c r="E520" s="85"/>
      <c r="F520" s="80"/>
    </row>
    <row r="521" spans="1:6" x14ac:dyDescent="0.7">
      <c r="A521" s="73"/>
      <c r="B521" s="77"/>
      <c r="C521" s="78"/>
      <c r="D521" s="79"/>
      <c r="E521" s="85"/>
      <c r="F521" s="80"/>
    </row>
    <row r="522" spans="1:6" ht="104.4" x14ac:dyDescent="0.7">
      <c r="A522" s="73"/>
      <c r="B522" s="77" t="s">
        <v>188</v>
      </c>
      <c r="C522" s="78"/>
      <c r="D522" s="79"/>
      <c r="E522" s="85"/>
      <c r="F522" s="80"/>
    </row>
    <row r="523" spans="1:6" x14ac:dyDescent="0.7">
      <c r="A523" s="73"/>
      <c r="B523" s="77"/>
      <c r="C523" s="78"/>
      <c r="D523" s="79"/>
      <c r="E523" s="85"/>
      <c r="F523" s="80"/>
    </row>
    <row r="524" spans="1:6" x14ac:dyDescent="0.7">
      <c r="A524" s="73"/>
      <c r="B524" s="77" t="s">
        <v>189</v>
      </c>
      <c r="C524" s="78"/>
      <c r="D524" s="79"/>
      <c r="E524" s="85"/>
      <c r="F524" s="80"/>
    </row>
    <row r="525" spans="1:6" x14ac:dyDescent="0.7">
      <c r="A525" s="73"/>
      <c r="B525" s="77"/>
      <c r="C525" s="78"/>
      <c r="D525" s="79"/>
      <c r="E525" s="85"/>
      <c r="F525" s="80"/>
    </row>
    <row r="526" spans="1:6" ht="104.4" x14ac:dyDescent="0.7">
      <c r="A526" s="73"/>
      <c r="B526" s="77" t="s">
        <v>190</v>
      </c>
      <c r="C526" s="78"/>
      <c r="D526" s="79"/>
      <c r="E526" s="85"/>
      <c r="F526" s="80"/>
    </row>
    <row r="527" spans="1:6" x14ac:dyDescent="0.7">
      <c r="A527" s="73"/>
      <c r="B527" s="77"/>
      <c r="C527" s="78"/>
      <c r="D527" s="79"/>
      <c r="E527" s="85"/>
      <c r="F527" s="80"/>
    </row>
    <row r="528" spans="1:6" x14ac:dyDescent="0.7">
      <c r="A528" s="73"/>
      <c r="B528" s="77" t="s">
        <v>191</v>
      </c>
      <c r="C528" s="78"/>
      <c r="D528" s="79"/>
      <c r="E528" s="85"/>
      <c r="F528" s="80"/>
    </row>
    <row r="529" spans="1:6" x14ac:dyDescent="0.7">
      <c r="A529" s="73"/>
      <c r="B529" s="77"/>
      <c r="C529" s="78"/>
      <c r="D529" s="79"/>
      <c r="E529" s="85"/>
      <c r="F529" s="80"/>
    </row>
    <row r="530" spans="1:6" ht="139.19999999999999" x14ac:dyDescent="0.7">
      <c r="A530" s="73"/>
      <c r="B530" s="77" t="s">
        <v>192</v>
      </c>
      <c r="C530" s="78"/>
      <c r="D530" s="79"/>
      <c r="E530" s="85"/>
      <c r="F530" s="80"/>
    </row>
    <row r="531" spans="1:6" x14ac:dyDescent="0.7">
      <c r="A531" s="73"/>
      <c r="B531" s="77"/>
      <c r="C531" s="78"/>
      <c r="D531" s="79"/>
      <c r="E531" s="85"/>
      <c r="F531" s="80"/>
    </row>
    <row r="532" spans="1:6" x14ac:dyDescent="0.7">
      <c r="A532" s="73"/>
      <c r="B532" s="77" t="s">
        <v>193</v>
      </c>
      <c r="C532" s="78"/>
      <c r="D532" s="79"/>
      <c r="E532" s="85"/>
      <c r="F532" s="80"/>
    </row>
    <row r="533" spans="1:6" x14ac:dyDescent="0.7">
      <c r="A533" s="73"/>
      <c r="B533" s="77"/>
      <c r="C533" s="78"/>
      <c r="D533" s="79"/>
      <c r="E533" s="85"/>
      <c r="F533" s="80"/>
    </row>
    <row r="534" spans="1:6" ht="174" x14ac:dyDescent="0.7">
      <c r="A534" s="73"/>
      <c r="B534" s="77" t="s">
        <v>478</v>
      </c>
      <c r="C534" s="78"/>
      <c r="D534" s="79"/>
      <c r="E534" s="85"/>
      <c r="F534" s="80"/>
    </row>
    <row r="535" spans="1:6" x14ac:dyDescent="0.7">
      <c r="A535" s="73"/>
      <c r="B535" s="77"/>
      <c r="C535" s="78"/>
      <c r="D535" s="79"/>
      <c r="E535" s="85"/>
      <c r="F535" s="80"/>
    </row>
    <row r="536" spans="1:6" x14ac:dyDescent="0.7">
      <c r="A536" s="73" t="s">
        <v>5</v>
      </c>
      <c r="B536" s="77" t="s">
        <v>545</v>
      </c>
      <c r="C536" s="78" t="s">
        <v>17</v>
      </c>
      <c r="D536" s="79">
        <v>2</v>
      </c>
      <c r="E536" s="87"/>
      <c r="F536" s="88">
        <f>D536*E536</f>
        <v>0</v>
      </c>
    </row>
    <row r="537" spans="1:6" x14ac:dyDescent="0.7">
      <c r="A537" s="73"/>
      <c r="B537" s="77"/>
      <c r="C537" s="78"/>
      <c r="D537" s="79"/>
      <c r="E537" s="85"/>
      <c r="F537" s="88"/>
    </row>
    <row r="538" spans="1:6" x14ac:dyDescent="0.7">
      <c r="A538" s="73" t="s">
        <v>7</v>
      </c>
      <c r="B538" s="77" t="s">
        <v>546</v>
      </c>
      <c r="C538" s="78" t="s">
        <v>17</v>
      </c>
      <c r="D538" s="79">
        <v>2</v>
      </c>
      <c r="E538" s="87"/>
      <c r="F538" s="88">
        <f>D538*E538</f>
        <v>0</v>
      </c>
    </row>
    <row r="539" spans="1:6" x14ac:dyDescent="0.7">
      <c r="A539" s="73"/>
      <c r="B539" s="77"/>
      <c r="C539" s="78"/>
      <c r="D539" s="79"/>
      <c r="E539" s="85"/>
      <c r="F539" s="88"/>
    </row>
    <row r="540" spans="1:6" ht="139.19999999999999" x14ac:dyDescent="0.7">
      <c r="A540" s="73"/>
      <c r="B540" s="89" t="s">
        <v>547</v>
      </c>
      <c r="C540" s="78"/>
      <c r="D540" s="79"/>
      <c r="E540" s="85"/>
      <c r="F540" s="88"/>
    </row>
    <row r="541" spans="1:6" x14ac:dyDescent="0.7">
      <c r="A541" s="73"/>
      <c r="B541" s="77"/>
      <c r="C541" s="78"/>
      <c r="D541" s="79"/>
      <c r="E541" s="85"/>
      <c r="F541" s="88"/>
    </row>
    <row r="542" spans="1:6" ht="139.19999999999999" x14ac:dyDescent="0.7">
      <c r="A542" s="73" t="s">
        <v>8</v>
      </c>
      <c r="B542" s="89" t="s">
        <v>548</v>
      </c>
      <c r="C542" s="78" t="s">
        <v>17</v>
      </c>
      <c r="D542" s="79">
        <v>1</v>
      </c>
      <c r="E542" s="87"/>
      <c r="F542" s="88">
        <f>D542*E542</f>
        <v>0</v>
      </c>
    </row>
    <row r="543" spans="1:6" x14ac:dyDescent="0.7">
      <c r="A543" s="73"/>
      <c r="B543" s="77"/>
      <c r="C543" s="78"/>
      <c r="D543" s="79"/>
      <c r="E543" s="85"/>
      <c r="F543" s="88"/>
    </row>
    <row r="544" spans="1:6" ht="37.200000000000003" thickBot="1" x14ac:dyDescent="0.75">
      <c r="A544" s="109"/>
      <c r="B544" s="93"/>
      <c r="C544" s="94"/>
      <c r="D544" s="95"/>
      <c r="E544" s="96"/>
      <c r="F544" s="97"/>
    </row>
    <row r="545" spans="1:6" ht="37.200000000000003" thickBot="1" x14ac:dyDescent="0.75">
      <c r="A545" s="110"/>
      <c r="B545" s="99" t="s">
        <v>20</v>
      </c>
      <c r="C545" s="100"/>
      <c r="D545" s="101"/>
      <c r="E545" s="102"/>
      <c r="F545" s="103">
        <f>SUM(F536:F542)</f>
        <v>0</v>
      </c>
    </row>
    <row r="546" spans="1:6" x14ac:dyDescent="0.7">
      <c r="A546" s="111"/>
      <c r="B546" s="112"/>
      <c r="C546" s="105"/>
      <c r="D546" s="106"/>
      <c r="E546" s="107"/>
      <c r="F546" s="113"/>
    </row>
    <row r="547" spans="1:6" x14ac:dyDescent="0.7">
      <c r="A547" s="73"/>
      <c r="B547" s="86"/>
      <c r="C547" s="78"/>
      <c r="D547" s="79"/>
      <c r="E547" s="85"/>
      <c r="F547" s="88"/>
    </row>
    <row r="548" spans="1:6" x14ac:dyDescent="0.7">
      <c r="A548" s="73"/>
      <c r="B548" s="86"/>
      <c r="C548" s="78"/>
      <c r="D548" s="79"/>
      <c r="E548" s="85"/>
      <c r="F548" s="88"/>
    </row>
    <row r="549" spans="1:6" x14ac:dyDescent="0.7">
      <c r="A549" s="73"/>
      <c r="B549" s="77"/>
      <c r="C549" s="78"/>
      <c r="D549" s="79"/>
      <c r="E549" s="85"/>
      <c r="F549" s="80"/>
    </row>
    <row r="550" spans="1:6" x14ac:dyDescent="0.7">
      <c r="A550" s="73"/>
      <c r="B550" s="77"/>
      <c r="C550" s="78"/>
      <c r="D550" s="79"/>
      <c r="E550" s="85"/>
      <c r="F550" s="80"/>
    </row>
    <row r="551" spans="1:6" x14ac:dyDescent="0.7">
      <c r="A551" s="73"/>
      <c r="B551" s="77"/>
      <c r="C551" s="78"/>
      <c r="D551" s="79"/>
      <c r="E551" s="85"/>
      <c r="F551" s="80"/>
    </row>
    <row r="552" spans="1:6" ht="70.8" x14ac:dyDescent="0.7">
      <c r="A552" s="73"/>
      <c r="B552" s="86" t="s">
        <v>549</v>
      </c>
      <c r="C552" s="78"/>
      <c r="D552" s="79"/>
      <c r="E552" s="85"/>
      <c r="F552" s="80"/>
    </row>
    <row r="553" spans="1:6" x14ac:dyDescent="0.7">
      <c r="A553" s="73"/>
      <c r="B553" s="77"/>
      <c r="C553" s="78"/>
      <c r="D553" s="79"/>
      <c r="E553" s="85"/>
      <c r="F553" s="80"/>
    </row>
    <row r="554" spans="1:6" ht="69.599999999999994" x14ac:dyDescent="0.7">
      <c r="A554" s="73"/>
      <c r="B554" s="77" t="s">
        <v>194</v>
      </c>
      <c r="C554" s="78"/>
      <c r="D554" s="79"/>
      <c r="E554" s="85"/>
      <c r="F554" s="80"/>
    </row>
    <row r="555" spans="1:6" x14ac:dyDescent="0.7">
      <c r="A555" s="73"/>
      <c r="B555" s="77"/>
      <c r="C555" s="78"/>
      <c r="D555" s="79"/>
      <c r="E555" s="85"/>
      <c r="F555" s="80"/>
    </row>
    <row r="556" spans="1:6" ht="30" customHeight="1" x14ac:dyDescent="0.7">
      <c r="A556" s="73"/>
      <c r="B556" s="77" t="s">
        <v>22</v>
      </c>
      <c r="C556" s="78"/>
      <c r="D556" s="79"/>
      <c r="E556" s="85"/>
      <c r="F556" s="80"/>
    </row>
    <row r="557" spans="1:6" x14ac:dyDescent="0.7">
      <c r="A557" s="73"/>
      <c r="B557" s="77"/>
      <c r="C557" s="78"/>
      <c r="D557" s="79"/>
      <c r="E557" s="85"/>
      <c r="F557" s="80"/>
    </row>
    <row r="558" spans="1:6" x14ac:dyDescent="0.7">
      <c r="A558" s="73"/>
      <c r="B558" s="77" t="s">
        <v>23</v>
      </c>
      <c r="C558" s="78"/>
      <c r="D558" s="79"/>
      <c r="E558" s="85"/>
      <c r="F558" s="80"/>
    </row>
    <row r="559" spans="1:6" x14ac:dyDescent="0.7">
      <c r="A559" s="73"/>
      <c r="B559" s="77"/>
      <c r="C559" s="78"/>
      <c r="D559" s="79"/>
      <c r="E559" s="85"/>
      <c r="F559" s="80"/>
    </row>
    <row r="560" spans="1:6" x14ac:dyDescent="0.7">
      <c r="A560" s="73"/>
      <c r="B560" s="77" t="s">
        <v>195</v>
      </c>
      <c r="C560" s="78"/>
      <c r="D560" s="79"/>
      <c r="E560" s="85"/>
      <c r="F560" s="80"/>
    </row>
    <row r="561" spans="1:6" x14ac:dyDescent="0.7">
      <c r="A561" s="73"/>
      <c r="B561" s="77"/>
      <c r="C561" s="78"/>
      <c r="D561" s="79"/>
      <c r="E561" s="85"/>
      <c r="F561" s="80"/>
    </row>
    <row r="562" spans="1:6" ht="104.4" x14ac:dyDescent="0.7">
      <c r="A562" s="73"/>
      <c r="B562" s="77" t="s">
        <v>196</v>
      </c>
      <c r="C562" s="78"/>
      <c r="D562" s="79"/>
      <c r="E562" s="85"/>
      <c r="F562" s="80"/>
    </row>
    <row r="563" spans="1:6" x14ac:dyDescent="0.7">
      <c r="A563" s="73"/>
      <c r="B563" s="77"/>
      <c r="C563" s="78"/>
      <c r="D563" s="79"/>
      <c r="E563" s="85"/>
      <c r="F563" s="80"/>
    </row>
    <row r="564" spans="1:6" ht="139.19999999999999" x14ac:dyDescent="0.7">
      <c r="A564" s="73"/>
      <c r="B564" s="77" t="s">
        <v>197</v>
      </c>
      <c r="C564" s="78"/>
      <c r="D564" s="79"/>
      <c r="E564" s="85"/>
      <c r="F564" s="80"/>
    </row>
    <row r="565" spans="1:6" x14ac:dyDescent="0.7">
      <c r="A565" s="73"/>
      <c r="B565" s="77"/>
      <c r="C565" s="78"/>
      <c r="D565" s="79"/>
      <c r="E565" s="85"/>
      <c r="F565" s="80"/>
    </row>
    <row r="566" spans="1:6" x14ac:dyDescent="0.7">
      <c r="A566" s="73"/>
      <c r="B566" s="77" t="s">
        <v>198</v>
      </c>
      <c r="C566" s="78"/>
      <c r="D566" s="79"/>
      <c r="E566" s="85"/>
      <c r="F566" s="80"/>
    </row>
    <row r="567" spans="1:6" x14ac:dyDescent="0.7">
      <c r="A567" s="73"/>
      <c r="B567" s="77"/>
      <c r="C567" s="78"/>
      <c r="D567" s="79"/>
      <c r="E567" s="85"/>
      <c r="F567" s="80"/>
    </row>
    <row r="568" spans="1:6" ht="278.39999999999998" x14ac:dyDescent="0.7">
      <c r="A568" s="73"/>
      <c r="B568" s="77" t="s">
        <v>199</v>
      </c>
      <c r="C568" s="78"/>
      <c r="D568" s="79"/>
      <c r="E568" s="85"/>
      <c r="F568" s="80"/>
    </row>
    <row r="569" spans="1:6" x14ac:dyDescent="0.7">
      <c r="A569" s="73"/>
      <c r="B569" s="77"/>
      <c r="C569" s="78"/>
      <c r="D569" s="79"/>
      <c r="E569" s="85"/>
      <c r="F569" s="80"/>
    </row>
    <row r="570" spans="1:6" x14ac:dyDescent="0.7">
      <c r="A570" s="73"/>
      <c r="B570" s="77" t="s">
        <v>200</v>
      </c>
      <c r="C570" s="78"/>
      <c r="D570" s="79"/>
      <c r="E570" s="85"/>
      <c r="F570" s="80"/>
    </row>
    <row r="571" spans="1:6" x14ac:dyDescent="0.7">
      <c r="A571" s="73"/>
      <c r="B571" s="77"/>
      <c r="C571" s="78"/>
      <c r="D571" s="79"/>
      <c r="E571" s="85"/>
      <c r="F571" s="80"/>
    </row>
    <row r="572" spans="1:6" x14ac:dyDescent="0.7">
      <c r="A572" s="73"/>
      <c r="B572" s="77" t="s">
        <v>201</v>
      </c>
      <c r="C572" s="78"/>
      <c r="D572" s="79"/>
      <c r="E572" s="85"/>
      <c r="F572" s="80"/>
    </row>
    <row r="573" spans="1:6" x14ac:dyDescent="0.7">
      <c r="A573" s="73"/>
      <c r="B573" s="77"/>
      <c r="C573" s="78"/>
      <c r="D573" s="79"/>
      <c r="E573" s="85"/>
      <c r="F573" s="80"/>
    </row>
    <row r="574" spans="1:6" ht="69.599999999999994" x14ac:dyDescent="0.7">
      <c r="A574" s="73"/>
      <c r="B574" s="89" t="s">
        <v>202</v>
      </c>
      <c r="C574" s="78"/>
      <c r="D574" s="79"/>
      <c r="E574" s="85"/>
      <c r="F574" s="80"/>
    </row>
    <row r="575" spans="1:6" x14ac:dyDescent="0.7">
      <c r="A575" s="73"/>
      <c r="B575" s="77"/>
      <c r="C575" s="78"/>
      <c r="D575" s="79"/>
      <c r="E575" s="85"/>
      <c r="F575" s="80"/>
    </row>
    <row r="576" spans="1:6" ht="69.599999999999994" x14ac:dyDescent="0.7">
      <c r="A576" s="73" t="s">
        <v>5</v>
      </c>
      <c r="B576" s="77" t="s">
        <v>203</v>
      </c>
      <c r="C576" s="78" t="s">
        <v>9</v>
      </c>
      <c r="D576" s="79">
        <v>19</v>
      </c>
      <c r="E576" s="85"/>
      <c r="F576" s="88">
        <f>D576*E576</f>
        <v>0</v>
      </c>
    </row>
    <row r="577" spans="1:6" x14ac:dyDescent="0.7">
      <c r="A577" s="73"/>
      <c r="B577" s="77"/>
      <c r="C577" s="78"/>
      <c r="D577" s="79"/>
      <c r="E577" s="85"/>
      <c r="F577" s="88"/>
    </row>
    <row r="578" spans="1:6" x14ac:dyDescent="0.7">
      <c r="A578" s="73"/>
      <c r="B578" s="77" t="s">
        <v>204</v>
      </c>
      <c r="C578" s="78"/>
      <c r="D578" s="79"/>
      <c r="E578" s="85"/>
      <c r="F578" s="88"/>
    </row>
    <row r="579" spans="1:6" x14ac:dyDescent="0.7">
      <c r="A579" s="73"/>
      <c r="B579" s="77"/>
      <c r="C579" s="78"/>
      <c r="D579" s="79"/>
      <c r="E579" s="85"/>
      <c r="F579" s="88"/>
    </row>
    <row r="580" spans="1:6" ht="382.8" x14ac:dyDescent="0.7">
      <c r="A580" s="73"/>
      <c r="B580" s="77" t="s">
        <v>206</v>
      </c>
      <c r="C580" s="78"/>
      <c r="D580" s="79"/>
      <c r="E580" s="85"/>
      <c r="F580" s="88"/>
    </row>
    <row r="581" spans="1:6" x14ac:dyDescent="0.7">
      <c r="A581" s="73"/>
      <c r="B581" s="77"/>
      <c r="C581" s="78"/>
      <c r="D581" s="79"/>
      <c r="E581" s="85"/>
      <c r="F581" s="88"/>
    </row>
    <row r="582" spans="1:6" ht="69.599999999999994" x14ac:dyDescent="0.7">
      <c r="A582" s="73" t="s">
        <v>7</v>
      </c>
      <c r="B582" s="77" t="s">
        <v>550</v>
      </c>
      <c r="C582" s="78" t="s">
        <v>9</v>
      </c>
      <c r="D582" s="79">
        <v>231</v>
      </c>
      <c r="E582" s="85"/>
      <c r="F582" s="88">
        <f>D582*E582</f>
        <v>0</v>
      </c>
    </row>
    <row r="583" spans="1:6" x14ac:dyDescent="0.7">
      <c r="A583" s="73"/>
      <c r="B583" s="77"/>
      <c r="C583" s="78"/>
      <c r="D583" s="79"/>
      <c r="E583" s="85"/>
      <c r="F583" s="88"/>
    </row>
    <row r="584" spans="1:6" ht="139.19999999999999" x14ac:dyDescent="0.7">
      <c r="A584" s="73" t="s">
        <v>8</v>
      </c>
      <c r="B584" s="77" t="s">
        <v>205</v>
      </c>
      <c r="C584" s="78" t="s">
        <v>17</v>
      </c>
      <c r="D584" s="79">
        <v>1</v>
      </c>
      <c r="E584" s="85"/>
      <c r="F584" s="88">
        <f>D584*E584</f>
        <v>0</v>
      </c>
    </row>
    <row r="585" spans="1:6" x14ac:dyDescent="0.7">
      <c r="A585" s="73"/>
      <c r="B585" s="77"/>
      <c r="C585" s="78"/>
      <c r="D585" s="79"/>
      <c r="E585" s="85"/>
      <c r="F585" s="88"/>
    </row>
    <row r="586" spans="1:6" ht="139.19999999999999" x14ac:dyDescent="0.7">
      <c r="A586" s="73"/>
      <c r="B586" s="77" t="s">
        <v>207</v>
      </c>
      <c r="C586" s="78"/>
      <c r="D586" s="79"/>
      <c r="E586" s="85"/>
      <c r="F586" s="88"/>
    </row>
    <row r="587" spans="1:6" x14ac:dyDescent="0.7">
      <c r="A587" s="73"/>
      <c r="B587" s="77"/>
      <c r="C587" s="78"/>
      <c r="D587" s="79"/>
      <c r="E587" s="85"/>
      <c r="F587" s="88"/>
    </row>
    <row r="588" spans="1:6" ht="69.599999999999994" x14ac:dyDescent="0.7">
      <c r="A588" s="73" t="s">
        <v>10</v>
      </c>
      <c r="B588" s="77" t="s">
        <v>550</v>
      </c>
      <c r="C588" s="78" t="s">
        <v>9</v>
      </c>
      <c r="D588" s="79">
        <v>12</v>
      </c>
      <c r="E588" s="85"/>
      <c r="F588" s="88">
        <f>D588*E588</f>
        <v>0</v>
      </c>
    </row>
    <row r="589" spans="1:6" x14ac:dyDescent="0.7">
      <c r="A589" s="73"/>
      <c r="B589" s="77"/>
      <c r="C589" s="78"/>
      <c r="D589" s="79"/>
      <c r="E589" s="85"/>
      <c r="F589" s="88"/>
    </row>
    <row r="590" spans="1:6" ht="104.4" x14ac:dyDescent="0.7">
      <c r="A590" s="73" t="s">
        <v>12</v>
      </c>
      <c r="B590" s="77" t="s">
        <v>551</v>
      </c>
      <c r="C590" s="78" t="s">
        <v>9</v>
      </c>
      <c r="D590" s="79">
        <v>12</v>
      </c>
      <c r="E590" s="85"/>
      <c r="F590" s="88">
        <f>D590*E590</f>
        <v>0</v>
      </c>
    </row>
    <row r="591" spans="1:6" x14ac:dyDescent="0.7">
      <c r="A591" s="73"/>
      <c r="B591" s="77"/>
      <c r="C591" s="78"/>
      <c r="D591" s="79"/>
      <c r="E591" s="85"/>
      <c r="F591" s="88"/>
    </row>
    <row r="592" spans="1:6" ht="69.599999999999994" x14ac:dyDescent="0.7">
      <c r="A592" s="73" t="s">
        <v>13</v>
      </c>
      <c r="B592" s="77" t="s">
        <v>552</v>
      </c>
      <c r="C592" s="78" t="s">
        <v>9</v>
      </c>
      <c r="D592" s="79">
        <v>9</v>
      </c>
      <c r="E592" s="85"/>
      <c r="F592" s="88">
        <f>D592*E592</f>
        <v>0</v>
      </c>
    </row>
    <row r="593" spans="1:6" x14ac:dyDescent="0.7">
      <c r="A593" s="73"/>
      <c r="B593" s="77"/>
      <c r="C593" s="78"/>
      <c r="D593" s="79"/>
      <c r="E593" s="85"/>
      <c r="F593" s="88"/>
    </row>
    <row r="594" spans="1:6" x14ac:dyDescent="0.7">
      <c r="A594" s="73" t="s">
        <v>14</v>
      </c>
      <c r="B594" s="77" t="s">
        <v>208</v>
      </c>
      <c r="C594" s="78" t="s">
        <v>11</v>
      </c>
      <c r="D594" s="79">
        <v>1</v>
      </c>
      <c r="E594" s="85"/>
      <c r="F594" s="88">
        <f>D594*E594</f>
        <v>0</v>
      </c>
    </row>
    <row r="595" spans="1:6" x14ac:dyDescent="0.7">
      <c r="A595" s="73"/>
      <c r="B595" s="77"/>
      <c r="C595" s="78"/>
      <c r="D595" s="79"/>
      <c r="E595" s="85"/>
      <c r="F595" s="88"/>
    </row>
    <row r="596" spans="1:6" ht="69.599999999999994" x14ac:dyDescent="0.7">
      <c r="A596" s="73" t="s">
        <v>15</v>
      </c>
      <c r="B596" s="77" t="s">
        <v>553</v>
      </c>
      <c r="C596" s="78" t="s">
        <v>11</v>
      </c>
      <c r="D596" s="79">
        <v>17</v>
      </c>
      <c r="E596" s="85"/>
      <c r="F596" s="88">
        <f>D596*E596</f>
        <v>0</v>
      </c>
    </row>
    <row r="597" spans="1:6" x14ac:dyDescent="0.7">
      <c r="A597" s="73"/>
      <c r="B597" s="77"/>
      <c r="C597" s="78"/>
      <c r="D597" s="79"/>
      <c r="E597" s="85"/>
      <c r="F597" s="88"/>
    </row>
    <row r="598" spans="1:6" ht="104.4" x14ac:dyDescent="0.7">
      <c r="A598" s="73" t="s">
        <v>16</v>
      </c>
      <c r="B598" s="77" t="s">
        <v>554</v>
      </c>
      <c r="C598" s="78" t="s">
        <v>11</v>
      </c>
      <c r="D598" s="79">
        <v>17</v>
      </c>
      <c r="E598" s="85"/>
      <c r="F598" s="88">
        <f>D598*E598</f>
        <v>0</v>
      </c>
    </row>
    <row r="599" spans="1:6" x14ac:dyDescent="0.7">
      <c r="A599" s="73"/>
      <c r="B599" s="77"/>
      <c r="C599" s="78"/>
      <c r="D599" s="79"/>
      <c r="E599" s="85"/>
      <c r="F599" s="88"/>
    </row>
    <row r="600" spans="1:6" ht="104.4" x14ac:dyDescent="0.7">
      <c r="A600" s="73" t="s">
        <v>18</v>
      </c>
      <c r="B600" s="77" t="s">
        <v>555</v>
      </c>
      <c r="C600" s="78" t="s">
        <v>11</v>
      </c>
      <c r="D600" s="79">
        <v>6</v>
      </c>
      <c r="E600" s="85"/>
      <c r="F600" s="88">
        <f>D600*E600</f>
        <v>0</v>
      </c>
    </row>
    <row r="601" spans="1:6" x14ac:dyDescent="0.7">
      <c r="A601" s="73"/>
      <c r="B601" s="77"/>
      <c r="C601" s="78"/>
      <c r="D601" s="79"/>
      <c r="E601" s="85"/>
      <c r="F601" s="88"/>
    </row>
    <row r="602" spans="1:6" ht="104.4" x14ac:dyDescent="0.7">
      <c r="A602" s="73" t="s">
        <v>19</v>
      </c>
      <c r="B602" s="77" t="s">
        <v>556</v>
      </c>
      <c r="C602" s="78" t="s">
        <v>11</v>
      </c>
      <c r="D602" s="79">
        <v>1</v>
      </c>
      <c r="E602" s="85"/>
      <c r="F602" s="88">
        <f>D602*E602</f>
        <v>0</v>
      </c>
    </row>
    <row r="603" spans="1:6" x14ac:dyDescent="0.7">
      <c r="A603" s="73"/>
      <c r="B603" s="77"/>
      <c r="C603" s="78"/>
      <c r="D603" s="79"/>
      <c r="E603" s="85"/>
      <c r="F603" s="88"/>
    </row>
    <row r="604" spans="1:6" ht="139.19999999999999" x14ac:dyDescent="0.7">
      <c r="A604" s="73" t="s">
        <v>51</v>
      </c>
      <c r="B604" s="77" t="s">
        <v>557</v>
      </c>
      <c r="C604" s="78" t="s">
        <v>11</v>
      </c>
      <c r="D604" s="79">
        <v>1</v>
      </c>
      <c r="E604" s="85"/>
      <c r="F604" s="88">
        <f>D604*E604</f>
        <v>0</v>
      </c>
    </row>
    <row r="605" spans="1:6" x14ac:dyDescent="0.7">
      <c r="A605" s="73"/>
      <c r="B605" s="77"/>
      <c r="C605" s="78"/>
      <c r="D605" s="79"/>
      <c r="E605" s="85"/>
      <c r="F605" s="88"/>
    </row>
    <row r="606" spans="1:6" x14ac:dyDescent="0.7">
      <c r="A606" s="73"/>
      <c r="B606" s="77" t="s">
        <v>209</v>
      </c>
      <c r="C606" s="78"/>
      <c r="D606" s="79"/>
      <c r="E606" s="85"/>
      <c r="F606" s="88"/>
    </row>
    <row r="607" spans="1:6" x14ac:dyDescent="0.7">
      <c r="A607" s="73"/>
      <c r="B607" s="77"/>
      <c r="C607" s="78"/>
      <c r="D607" s="79"/>
      <c r="E607" s="85"/>
      <c r="F607" s="88"/>
    </row>
    <row r="608" spans="1:6" x14ac:dyDescent="0.7">
      <c r="A608" s="73"/>
      <c r="B608" s="89" t="s">
        <v>210</v>
      </c>
      <c r="C608" s="78"/>
      <c r="D608" s="79"/>
      <c r="E608" s="85"/>
      <c r="F608" s="88"/>
    </row>
    <row r="609" spans="1:6" x14ac:dyDescent="0.7">
      <c r="A609" s="73"/>
      <c r="B609" s="77"/>
      <c r="C609" s="78"/>
      <c r="D609" s="79"/>
      <c r="E609" s="85"/>
      <c r="F609" s="88"/>
    </row>
    <row r="610" spans="1:6" ht="69.599999999999994" x14ac:dyDescent="0.7">
      <c r="A610" s="73" t="s">
        <v>54</v>
      </c>
      <c r="B610" s="77" t="s">
        <v>211</v>
      </c>
      <c r="C610" s="78" t="s">
        <v>11</v>
      </c>
      <c r="D610" s="79">
        <v>92</v>
      </c>
      <c r="E610" s="85"/>
      <c r="F610" s="88">
        <f>D610*E610</f>
        <v>0</v>
      </c>
    </row>
    <row r="611" spans="1:6" x14ac:dyDescent="0.7">
      <c r="A611" s="73"/>
      <c r="B611" s="77"/>
      <c r="C611" s="78"/>
      <c r="D611" s="79"/>
      <c r="E611" s="85"/>
      <c r="F611" s="80"/>
    </row>
    <row r="612" spans="1:6" ht="37.200000000000003" thickBot="1" x14ac:dyDescent="0.75">
      <c r="A612" s="109"/>
      <c r="B612" s="93"/>
      <c r="C612" s="94"/>
      <c r="D612" s="95"/>
      <c r="E612" s="96"/>
      <c r="F612" s="115"/>
    </row>
    <row r="613" spans="1:6" ht="37.200000000000003" thickBot="1" x14ac:dyDescent="0.75">
      <c r="A613" s="110"/>
      <c r="B613" s="99" t="s">
        <v>20</v>
      </c>
      <c r="C613" s="100"/>
      <c r="D613" s="101"/>
      <c r="E613" s="102"/>
      <c r="F613" s="103">
        <f>SUM(F576:F610)</f>
        <v>0</v>
      </c>
    </row>
    <row r="614" spans="1:6" x14ac:dyDescent="0.7">
      <c r="A614" s="111"/>
      <c r="B614" s="112"/>
      <c r="C614" s="105"/>
      <c r="D614" s="106"/>
      <c r="E614" s="107"/>
      <c r="F614" s="114"/>
    </row>
    <row r="615" spans="1:6" x14ac:dyDescent="0.7">
      <c r="A615" s="73"/>
      <c r="B615" s="86"/>
      <c r="C615" s="78"/>
      <c r="D615" s="79"/>
      <c r="E615" s="85"/>
      <c r="F615" s="80"/>
    </row>
    <row r="616" spans="1:6" x14ac:dyDescent="0.7">
      <c r="A616" s="73"/>
      <c r="B616" s="86"/>
      <c r="C616" s="78"/>
      <c r="D616" s="79"/>
      <c r="E616" s="85"/>
      <c r="F616" s="80"/>
    </row>
    <row r="617" spans="1:6" x14ac:dyDescent="0.7">
      <c r="A617" s="73"/>
      <c r="B617" s="77"/>
      <c r="C617" s="78"/>
      <c r="D617" s="79"/>
      <c r="E617" s="85"/>
      <c r="F617" s="80"/>
    </row>
    <row r="618" spans="1:6" x14ac:dyDescent="0.7">
      <c r="A618" s="73"/>
      <c r="B618" s="77"/>
      <c r="C618" s="78"/>
      <c r="D618" s="79"/>
      <c r="E618" s="85"/>
      <c r="F618" s="80"/>
    </row>
    <row r="619" spans="1:6" x14ac:dyDescent="0.7">
      <c r="A619" s="73"/>
      <c r="B619" s="77"/>
      <c r="C619" s="78"/>
      <c r="D619" s="79"/>
      <c r="E619" s="85"/>
      <c r="F619" s="80"/>
    </row>
    <row r="620" spans="1:6" ht="70.8" x14ac:dyDescent="0.7">
      <c r="A620" s="73"/>
      <c r="B620" s="86" t="s">
        <v>212</v>
      </c>
      <c r="C620" s="78"/>
      <c r="D620" s="79"/>
      <c r="E620" s="85"/>
      <c r="F620" s="80"/>
    </row>
    <row r="621" spans="1:6" x14ac:dyDescent="0.7">
      <c r="A621" s="73"/>
      <c r="B621" s="77"/>
      <c r="C621" s="78"/>
      <c r="D621" s="79"/>
      <c r="E621" s="85"/>
      <c r="F621" s="80"/>
    </row>
    <row r="622" spans="1:6" ht="69.599999999999994" x14ac:dyDescent="0.7">
      <c r="A622" s="73"/>
      <c r="B622" s="77" t="s">
        <v>213</v>
      </c>
      <c r="C622" s="78"/>
      <c r="D622" s="79"/>
      <c r="E622" s="85"/>
      <c r="F622" s="80"/>
    </row>
    <row r="623" spans="1:6" x14ac:dyDescent="0.7">
      <c r="A623" s="73"/>
      <c r="B623" s="77"/>
      <c r="C623" s="78"/>
      <c r="D623" s="79"/>
      <c r="E623" s="85"/>
      <c r="F623" s="80"/>
    </row>
    <row r="624" spans="1:6" ht="208.8" x14ac:dyDescent="0.7">
      <c r="A624" s="73"/>
      <c r="B624" s="77" t="s">
        <v>63</v>
      </c>
      <c r="C624" s="78"/>
      <c r="D624" s="79"/>
      <c r="E624" s="85"/>
      <c r="F624" s="80"/>
    </row>
    <row r="625" spans="1:6" x14ac:dyDescent="0.7">
      <c r="A625" s="73"/>
      <c r="B625" s="77"/>
      <c r="C625" s="78"/>
      <c r="D625" s="79"/>
      <c r="E625" s="85"/>
      <c r="F625" s="80"/>
    </row>
    <row r="626" spans="1:6" x14ac:dyDescent="0.7">
      <c r="A626" s="73"/>
      <c r="B626" s="77" t="s">
        <v>214</v>
      </c>
      <c r="C626" s="78"/>
      <c r="D626" s="79"/>
      <c r="E626" s="85"/>
      <c r="F626" s="80"/>
    </row>
    <row r="627" spans="1:6" x14ac:dyDescent="0.7">
      <c r="A627" s="73"/>
      <c r="B627" s="77"/>
      <c r="C627" s="78"/>
      <c r="D627" s="79"/>
      <c r="E627" s="85"/>
      <c r="F627" s="80"/>
    </row>
    <row r="628" spans="1:6" x14ac:dyDescent="0.7">
      <c r="A628" s="73"/>
      <c r="B628" s="77" t="s">
        <v>215</v>
      </c>
      <c r="C628" s="78"/>
      <c r="D628" s="79"/>
      <c r="E628" s="85"/>
      <c r="F628" s="80"/>
    </row>
    <row r="629" spans="1:6" x14ac:dyDescent="0.7">
      <c r="A629" s="73"/>
      <c r="B629" s="77"/>
      <c r="C629" s="78"/>
      <c r="D629" s="79"/>
      <c r="E629" s="85"/>
      <c r="F629" s="80"/>
    </row>
    <row r="630" spans="1:6" ht="139.19999999999999" x14ac:dyDescent="0.7">
      <c r="A630" s="73"/>
      <c r="B630" s="77" t="s">
        <v>216</v>
      </c>
      <c r="C630" s="78"/>
      <c r="D630" s="79"/>
      <c r="E630" s="85"/>
      <c r="F630" s="80"/>
    </row>
    <row r="631" spans="1:6" x14ac:dyDescent="0.7">
      <c r="A631" s="73"/>
      <c r="B631" s="77"/>
      <c r="C631" s="78"/>
      <c r="D631" s="79"/>
      <c r="E631" s="85"/>
      <c r="F631" s="80"/>
    </row>
    <row r="632" spans="1:6" x14ac:dyDescent="0.7">
      <c r="A632" s="73" t="s">
        <v>5</v>
      </c>
      <c r="B632" s="77" t="s">
        <v>217</v>
      </c>
      <c r="C632" s="78" t="s">
        <v>9</v>
      </c>
      <c r="D632" s="79">
        <v>20</v>
      </c>
      <c r="E632" s="87"/>
      <c r="F632" s="88">
        <f>D632*E632</f>
        <v>0</v>
      </c>
    </row>
    <row r="633" spans="1:6" x14ac:dyDescent="0.7">
      <c r="A633" s="73"/>
      <c r="B633" s="77"/>
      <c r="C633" s="78"/>
      <c r="D633" s="79"/>
      <c r="E633" s="85"/>
      <c r="F633" s="88"/>
    </row>
    <row r="634" spans="1:6" ht="37.200000000000003" thickBot="1" x14ac:dyDescent="0.75">
      <c r="A634" s="109"/>
      <c r="B634" s="93"/>
      <c r="C634" s="94"/>
      <c r="D634" s="95"/>
      <c r="E634" s="96"/>
      <c r="F634" s="97"/>
    </row>
    <row r="635" spans="1:6" ht="37.200000000000003" thickBot="1" x14ac:dyDescent="0.75">
      <c r="A635" s="110"/>
      <c r="B635" s="99" t="s">
        <v>20</v>
      </c>
      <c r="C635" s="100"/>
      <c r="D635" s="101"/>
      <c r="E635" s="102"/>
      <c r="F635" s="103">
        <f>SUM(F632)</f>
        <v>0</v>
      </c>
    </row>
    <row r="636" spans="1:6" x14ac:dyDescent="0.7">
      <c r="A636" s="111"/>
      <c r="B636" s="104"/>
      <c r="C636" s="105"/>
      <c r="D636" s="106"/>
      <c r="E636" s="107"/>
      <c r="F636" s="114"/>
    </row>
    <row r="637" spans="1:6" x14ac:dyDescent="0.7">
      <c r="A637" s="73"/>
      <c r="B637" s="77"/>
      <c r="C637" s="78"/>
      <c r="D637" s="79"/>
      <c r="E637" s="85"/>
      <c r="F637" s="80"/>
    </row>
    <row r="638" spans="1:6" x14ac:dyDescent="0.7">
      <c r="A638" s="73"/>
      <c r="B638" s="77"/>
      <c r="C638" s="78"/>
      <c r="D638" s="79"/>
      <c r="E638" s="85"/>
      <c r="F638" s="80"/>
    </row>
    <row r="639" spans="1:6" ht="70.8" x14ac:dyDescent="0.7">
      <c r="A639" s="73"/>
      <c r="B639" s="86" t="s">
        <v>218</v>
      </c>
      <c r="C639" s="78"/>
      <c r="D639" s="79"/>
      <c r="E639" s="85"/>
      <c r="F639" s="80"/>
    </row>
    <row r="640" spans="1:6" x14ac:dyDescent="0.7">
      <c r="A640" s="73"/>
      <c r="B640" s="77"/>
      <c r="C640" s="78"/>
      <c r="D640" s="79"/>
      <c r="E640" s="85"/>
      <c r="F640" s="80"/>
    </row>
    <row r="641" spans="1:6" ht="69.599999999999994" x14ac:dyDescent="0.7">
      <c r="A641" s="73"/>
      <c r="B641" s="77" t="s">
        <v>219</v>
      </c>
      <c r="C641" s="78"/>
      <c r="D641" s="79"/>
      <c r="E641" s="85"/>
      <c r="F641" s="80"/>
    </row>
    <row r="642" spans="1:6" x14ac:dyDescent="0.7">
      <c r="A642" s="73"/>
      <c r="B642" s="77"/>
      <c r="C642" s="78"/>
      <c r="D642" s="79"/>
      <c r="E642" s="85"/>
      <c r="F642" s="80"/>
    </row>
    <row r="643" spans="1:6" ht="208.8" x14ac:dyDescent="0.7">
      <c r="A643" s="73"/>
      <c r="B643" s="77" t="s">
        <v>63</v>
      </c>
      <c r="C643" s="78"/>
      <c r="D643" s="79"/>
      <c r="E643" s="85"/>
      <c r="F643" s="80"/>
    </row>
    <row r="644" spans="1:6" x14ac:dyDescent="0.7">
      <c r="A644" s="73"/>
      <c r="B644" s="77"/>
      <c r="C644" s="78"/>
      <c r="D644" s="79"/>
      <c r="E644" s="85"/>
      <c r="F644" s="80"/>
    </row>
    <row r="645" spans="1:6" x14ac:dyDescent="0.7">
      <c r="A645" s="73"/>
      <c r="B645" s="77" t="s">
        <v>23</v>
      </c>
      <c r="C645" s="78"/>
      <c r="D645" s="79"/>
      <c r="E645" s="85"/>
      <c r="F645" s="80"/>
    </row>
    <row r="646" spans="1:6" x14ac:dyDescent="0.7">
      <c r="A646" s="73"/>
      <c r="B646" s="77"/>
      <c r="C646" s="78"/>
      <c r="D646" s="79"/>
      <c r="E646" s="85"/>
      <c r="F646" s="80"/>
    </row>
    <row r="647" spans="1:6" x14ac:dyDescent="0.7">
      <c r="A647" s="73"/>
      <c r="B647" s="77" t="s">
        <v>128</v>
      </c>
      <c r="C647" s="78"/>
      <c r="D647" s="79"/>
      <c r="E647" s="85"/>
      <c r="F647" s="80"/>
    </row>
    <row r="648" spans="1:6" x14ac:dyDescent="0.7">
      <c r="A648" s="73"/>
      <c r="B648" s="77"/>
      <c r="C648" s="78"/>
      <c r="D648" s="79"/>
      <c r="E648" s="85"/>
      <c r="F648" s="80"/>
    </row>
    <row r="649" spans="1:6" ht="243.6" x14ac:dyDescent="0.7">
      <c r="A649" s="73"/>
      <c r="B649" s="77" t="s">
        <v>1036</v>
      </c>
      <c r="C649" s="78"/>
      <c r="D649" s="79"/>
      <c r="E649" s="85"/>
      <c r="F649" s="80"/>
    </row>
    <row r="650" spans="1:6" x14ac:dyDescent="0.7">
      <c r="A650" s="73"/>
      <c r="B650" s="77"/>
      <c r="C650" s="78"/>
      <c r="D650" s="79"/>
      <c r="E650" s="85"/>
      <c r="F650" s="80"/>
    </row>
    <row r="651" spans="1:6" x14ac:dyDescent="0.7">
      <c r="A651" s="73"/>
      <c r="B651" s="77" t="s">
        <v>221</v>
      </c>
      <c r="C651" s="78"/>
      <c r="D651" s="79"/>
      <c r="E651" s="85"/>
      <c r="F651" s="80"/>
    </row>
    <row r="652" spans="1:6" x14ac:dyDescent="0.7">
      <c r="A652" s="73"/>
      <c r="B652" s="77"/>
      <c r="C652" s="78"/>
      <c r="D652" s="79"/>
      <c r="E652" s="85"/>
      <c r="F652" s="80"/>
    </row>
    <row r="653" spans="1:6" ht="104.4" x14ac:dyDescent="0.7">
      <c r="A653" s="73"/>
      <c r="B653" s="77" t="s">
        <v>222</v>
      </c>
      <c r="C653" s="78"/>
      <c r="D653" s="79"/>
      <c r="E653" s="85"/>
      <c r="F653" s="80"/>
    </row>
    <row r="654" spans="1:6" x14ac:dyDescent="0.7">
      <c r="A654" s="73"/>
      <c r="B654" s="77"/>
      <c r="C654" s="78"/>
      <c r="D654" s="79"/>
      <c r="E654" s="85"/>
      <c r="F654" s="80"/>
    </row>
    <row r="655" spans="1:6" x14ac:dyDescent="0.7">
      <c r="A655" s="73"/>
      <c r="B655" s="77" t="s">
        <v>191</v>
      </c>
      <c r="C655" s="78"/>
      <c r="D655" s="79"/>
      <c r="E655" s="85"/>
      <c r="F655" s="80"/>
    </row>
    <row r="656" spans="1:6" x14ac:dyDescent="0.7">
      <c r="A656" s="73"/>
      <c r="B656" s="77"/>
      <c r="C656" s="78"/>
      <c r="D656" s="79"/>
      <c r="E656" s="85"/>
      <c r="F656" s="80"/>
    </row>
    <row r="657" spans="1:6" ht="30" customHeight="1" x14ac:dyDescent="0.7">
      <c r="A657" s="73"/>
      <c r="B657" s="77" t="s">
        <v>223</v>
      </c>
      <c r="C657" s="78"/>
      <c r="D657" s="79"/>
      <c r="E657" s="85"/>
      <c r="F657" s="80"/>
    </row>
    <row r="658" spans="1:6" x14ac:dyDescent="0.7">
      <c r="A658" s="73"/>
      <c r="B658" s="77"/>
      <c r="C658" s="78"/>
      <c r="D658" s="79"/>
      <c r="E658" s="85"/>
      <c r="F658" s="80"/>
    </row>
    <row r="659" spans="1:6" x14ac:dyDescent="0.7">
      <c r="A659" s="73"/>
      <c r="B659" s="77" t="s">
        <v>224</v>
      </c>
      <c r="C659" s="78"/>
      <c r="D659" s="79"/>
      <c r="E659" s="85"/>
      <c r="F659" s="80"/>
    </row>
    <row r="660" spans="1:6" x14ac:dyDescent="0.7">
      <c r="A660" s="73"/>
      <c r="B660" s="77"/>
      <c r="C660" s="78"/>
      <c r="D660" s="79"/>
      <c r="E660" s="85"/>
      <c r="F660" s="80"/>
    </row>
    <row r="661" spans="1:6" ht="313.2" x14ac:dyDescent="0.7">
      <c r="A661" s="73"/>
      <c r="B661" s="77" t="s">
        <v>225</v>
      </c>
      <c r="C661" s="78"/>
      <c r="D661" s="79"/>
      <c r="E661" s="85"/>
      <c r="F661" s="80"/>
    </row>
    <row r="662" spans="1:6" x14ac:dyDescent="0.7">
      <c r="A662" s="73"/>
      <c r="B662" s="77"/>
      <c r="C662" s="78"/>
      <c r="D662" s="79"/>
      <c r="E662" s="85"/>
      <c r="F662" s="80"/>
    </row>
    <row r="663" spans="1:6" ht="69.599999999999994" x14ac:dyDescent="0.7">
      <c r="A663" s="73"/>
      <c r="B663" s="77" t="s">
        <v>226</v>
      </c>
      <c r="C663" s="78"/>
      <c r="D663" s="79"/>
      <c r="E663" s="85"/>
      <c r="F663" s="80"/>
    </row>
    <row r="664" spans="1:6" x14ac:dyDescent="0.7">
      <c r="A664" s="73"/>
      <c r="B664" s="77"/>
      <c r="C664" s="78"/>
      <c r="D664" s="79"/>
      <c r="E664" s="85"/>
      <c r="F664" s="80"/>
    </row>
    <row r="665" spans="1:6" ht="69.599999999999994" x14ac:dyDescent="0.7">
      <c r="A665" s="73"/>
      <c r="B665" s="89" t="s">
        <v>558</v>
      </c>
      <c r="C665" s="78"/>
      <c r="D665" s="79"/>
      <c r="E665" s="85"/>
      <c r="F665" s="80"/>
    </row>
    <row r="666" spans="1:6" x14ac:dyDescent="0.7">
      <c r="A666" s="73"/>
      <c r="B666" s="77"/>
      <c r="C666" s="78"/>
      <c r="D666" s="79"/>
      <c r="E666" s="85"/>
      <c r="F666" s="80"/>
    </row>
    <row r="667" spans="1:6" x14ac:dyDescent="0.7">
      <c r="A667" s="73" t="s">
        <v>5</v>
      </c>
      <c r="B667" s="77" t="s">
        <v>227</v>
      </c>
      <c r="C667" s="78" t="s">
        <v>17</v>
      </c>
      <c r="D667" s="79">
        <v>1</v>
      </c>
      <c r="E667" s="85"/>
      <c r="F667" s="80">
        <f>D667*E667</f>
        <v>0</v>
      </c>
    </row>
    <row r="668" spans="1:6" x14ac:dyDescent="0.7">
      <c r="A668" s="73"/>
      <c r="B668" s="77"/>
      <c r="C668" s="78"/>
      <c r="D668" s="79"/>
      <c r="E668" s="85"/>
      <c r="F668" s="80"/>
    </row>
    <row r="669" spans="1:6" x14ac:dyDescent="0.7">
      <c r="A669" s="73" t="s">
        <v>7</v>
      </c>
      <c r="B669" s="77" t="s">
        <v>228</v>
      </c>
      <c r="C669" s="78" t="s">
        <v>17</v>
      </c>
      <c r="D669" s="79">
        <v>2</v>
      </c>
      <c r="E669" s="85"/>
      <c r="F669" s="80">
        <f>D669*E669</f>
        <v>0</v>
      </c>
    </row>
    <row r="670" spans="1:6" x14ac:dyDescent="0.7">
      <c r="A670" s="73"/>
      <c r="B670" s="77"/>
      <c r="C670" s="78"/>
      <c r="D670" s="79"/>
      <c r="E670" s="85"/>
      <c r="F670" s="80"/>
    </row>
    <row r="671" spans="1:6" x14ac:dyDescent="0.7">
      <c r="A671" s="73" t="s">
        <v>8</v>
      </c>
      <c r="B671" s="77" t="s">
        <v>229</v>
      </c>
      <c r="C671" s="78" t="s">
        <v>17</v>
      </c>
      <c r="D671" s="79">
        <v>1</v>
      </c>
      <c r="E671" s="85"/>
      <c r="F671" s="80">
        <f>D671*E671</f>
        <v>0</v>
      </c>
    </row>
    <row r="672" spans="1:6" x14ac:dyDescent="0.7">
      <c r="A672" s="73"/>
      <c r="B672" s="77"/>
      <c r="C672" s="78"/>
      <c r="D672" s="79"/>
      <c r="E672" s="85"/>
      <c r="F672" s="80"/>
    </row>
    <row r="673" spans="1:6" x14ac:dyDescent="0.7">
      <c r="A673" s="73" t="s">
        <v>10</v>
      </c>
      <c r="B673" s="77" t="s">
        <v>230</v>
      </c>
      <c r="C673" s="78" t="s">
        <v>17</v>
      </c>
      <c r="D673" s="79">
        <v>1</v>
      </c>
      <c r="E673" s="85"/>
      <c r="F673" s="80">
        <f>D673*E673</f>
        <v>0</v>
      </c>
    </row>
    <row r="674" spans="1:6" x14ac:dyDescent="0.7">
      <c r="A674" s="73"/>
      <c r="B674" s="77"/>
      <c r="C674" s="78"/>
      <c r="D674" s="79"/>
      <c r="E674" s="85"/>
      <c r="F674" s="80"/>
    </row>
    <row r="675" spans="1:6" x14ac:dyDescent="0.7">
      <c r="A675" s="73" t="s">
        <v>12</v>
      </c>
      <c r="B675" s="77" t="s">
        <v>231</v>
      </c>
      <c r="C675" s="78" t="s">
        <v>17</v>
      </c>
      <c r="D675" s="79">
        <v>1</v>
      </c>
      <c r="E675" s="85"/>
      <c r="F675" s="80">
        <f>D675*E675</f>
        <v>0</v>
      </c>
    </row>
    <row r="676" spans="1:6" x14ac:dyDescent="0.7">
      <c r="A676" s="73"/>
      <c r="B676" s="77"/>
      <c r="C676" s="78"/>
      <c r="D676" s="79"/>
      <c r="E676" s="85"/>
      <c r="F676" s="80"/>
    </row>
    <row r="677" spans="1:6" x14ac:dyDescent="0.7">
      <c r="A677" s="73"/>
      <c r="B677" s="77" t="s">
        <v>232</v>
      </c>
      <c r="C677" s="78"/>
      <c r="D677" s="79"/>
      <c r="E677" s="85"/>
      <c r="F677" s="80"/>
    </row>
    <row r="678" spans="1:6" x14ac:dyDescent="0.7">
      <c r="A678" s="73"/>
      <c r="B678" s="77"/>
      <c r="C678" s="78"/>
      <c r="D678" s="79"/>
      <c r="E678" s="85"/>
      <c r="F678" s="80"/>
    </row>
    <row r="679" spans="1:6" ht="69.599999999999994" x14ac:dyDescent="0.7">
      <c r="A679" s="73"/>
      <c r="B679" s="89" t="s">
        <v>233</v>
      </c>
      <c r="C679" s="78"/>
      <c r="D679" s="79"/>
      <c r="E679" s="85"/>
      <c r="F679" s="80"/>
    </row>
    <row r="680" spans="1:6" x14ac:dyDescent="0.7">
      <c r="A680" s="73"/>
      <c r="B680" s="77"/>
      <c r="C680" s="78"/>
      <c r="D680" s="79"/>
      <c r="E680" s="85"/>
      <c r="F680" s="80"/>
    </row>
    <row r="681" spans="1:6" ht="69.599999999999994" x14ac:dyDescent="0.7">
      <c r="A681" s="73" t="s">
        <v>13</v>
      </c>
      <c r="B681" s="89" t="s">
        <v>234</v>
      </c>
      <c r="C681" s="78" t="s">
        <v>17</v>
      </c>
      <c r="D681" s="79">
        <v>1</v>
      </c>
      <c r="E681" s="85"/>
      <c r="F681" s="80">
        <f>D681*E681</f>
        <v>0</v>
      </c>
    </row>
    <row r="682" spans="1:6" x14ac:dyDescent="0.7">
      <c r="A682" s="73"/>
      <c r="B682" s="77"/>
      <c r="C682" s="78"/>
      <c r="D682" s="79"/>
      <c r="E682" s="85"/>
      <c r="F682" s="80"/>
    </row>
    <row r="683" spans="1:6" ht="69.599999999999994" x14ac:dyDescent="0.7">
      <c r="A683" s="73" t="s">
        <v>14</v>
      </c>
      <c r="B683" s="89" t="s">
        <v>235</v>
      </c>
      <c r="C683" s="78" t="s">
        <v>17</v>
      </c>
      <c r="D683" s="79">
        <v>1</v>
      </c>
      <c r="E683" s="85"/>
      <c r="F683" s="80">
        <f>D683*E683</f>
        <v>0</v>
      </c>
    </row>
    <row r="684" spans="1:6" x14ac:dyDescent="0.7">
      <c r="A684" s="73"/>
      <c r="B684" s="77"/>
      <c r="C684" s="78"/>
      <c r="D684" s="79"/>
      <c r="E684" s="85"/>
      <c r="F684" s="80"/>
    </row>
    <row r="685" spans="1:6" ht="69.599999999999994" x14ac:dyDescent="0.7">
      <c r="A685" s="73" t="s">
        <v>15</v>
      </c>
      <c r="B685" s="89" t="s">
        <v>236</v>
      </c>
      <c r="C685" s="78" t="s">
        <v>17</v>
      </c>
      <c r="D685" s="79">
        <v>1</v>
      </c>
      <c r="E685" s="85"/>
      <c r="F685" s="80">
        <f>D685*E685</f>
        <v>0</v>
      </c>
    </row>
    <row r="686" spans="1:6" x14ac:dyDescent="0.7">
      <c r="A686" s="73"/>
      <c r="B686" s="77"/>
      <c r="C686" s="78"/>
      <c r="D686" s="79"/>
      <c r="E686" s="85"/>
      <c r="F686" s="80"/>
    </row>
    <row r="687" spans="1:6" ht="69.599999999999994" x14ac:dyDescent="0.7">
      <c r="A687" s="73" t="s">
        <v>16</v>
      </c>
      <c r="B687" s="89" t="s">
        <v>237</v>
      </c>
      <c r="C687" s="78" t="s">
        <v>17</v>
      </c>
      <c r="D687" s="79">
        <v>1</v>
      </c>
      <c r="E687" s="85"/>
      <c r="F687" s="80">
        <f>D687*E687</f>
        <v>0</v>
      </c>
    </row>
    <row r="688" spans="1:6" x14ac:dyDescent="0.7">
      <c r="A688" s="73"/>
      <c r="B688" s="77"/>
      <c r="C688" s="78"/>
      <c r="D688" s="79"/>
      <c r="E688" s="85"/>
      <c r="F688" s="80"/>
    </row>
    <row r="689" spans="1:6" x14ac:dyDescent="0.7">
      <c r="A689" s="73" t="s">
        <v>18</v>
      </c>
      <c r="B689" s="89" t="s">
        <v>238</v>
      </c>
      <c r="C689" s="78" t="s">
        <v>17</v>
      </c>
      <c r="D689" s="79">
        <v>1</v>
      </c>
      <c r="E689" s="85"/>
      <c r="F689" s="80">
        <f>D689*E689</f>
        <v>0</v>
      </c>
    </row>
    <row r="690" spans="1:6" x14ac:dyDescent="0.7">
      <c r="A690" s="73"/>
      <c r="B690" s="77"/>
      <c r="C690" s="78"/>
      <c r="D690" s="79"/>
      <c r="E690" s="85"/>
      <c r="F690" s="80"/>
    </row>
    <row r="691" spans="1:6" x14ac:dyDescent="0.7">
      <c r="A691" s="73" t="s">
        <v>19</v>
      </c>
      <c r="B691" s="89" t="s">
        <v>239</v>
      </c>
      <c r="C691" s="78" t="s">
        <v>17</v>
      </c>
      <c r="D691" s="79">
        <v>1</v>
      </c>
      <c r="E691" s="85"/>
      <c r="F691" s="80">
        <f>D691*E691</f>
        <v>0</v>
      </c>
    </row>
    <row r="692" spans="1:6" x14ac:dyDescent="0.7">
      <c r="A692" s="73"/>
      <c r="B692" s="77"/>
      <c r="C692" s="78"/>
      <c r="D692" s="79"/>
      <c r="E692" s="85"/>
      <c r="F692" s="80"/>
    </row>
    <row r="693" spans="1:6" ht="69.599999999999994" x14ac:dyDescent="0.7">
      <c r="A693" s="73"/>
      <c r="B693" s="89" t="s">
        <v>240</v>
      </c>
      <c r="C693" s="78"/>
      <c r="D693" s="79"/>
      <c r="E693" s="85"/>
      <c r="F693" s="80"/>
    </row>
    <row r="694" spans="1:6" x14ac:dyDescent="0.7">
      <c r="A694" s="73"/>
      <c r="B694" s="77"/>
      <c r="C694" s="78"/>
      <c r="D694" s="79"/>
      <c r="E694" s="85"/>
      <c r="F694" s="80"/>
    </row>
    <row r="695" spans="1:6" ht="69.599999999999994" x14ac:dyDescent="0.7">
      <c r="A695" s="73" t="s">
        <v>51</v>
      </c>
      <c r="B695" s="89" t="s">
        <v>241</v>
      </c>
      <c r="C695" s="78" t="s">
        <v>17</v>
      </c>
      <c r="D695" s="79">
        <v>1</v>
      </c>
      <c r="E695" s="87"/>
      <c r="F695" s="88">
        <f>D695*E695</f>
        <v>0</v>
      </c>
    </row>
    <row r="696" spans="1:6" x14ac:dyDescent="0.7">
      <c r="A696" s="73"/>
      <c r="B696" s="77"/>
      <c r="C696" s="78"/>
      <c r="D696" s="79"/>
      <c r="E696" s="85"/>
      <c r="F696" s="88"/>
    </row>
    <row r="697" spans="1:6" ht="37.200000000000003" thickBot="1" x14ac:dyDescent="0.75">
      <c r="A697" s="109"/>
      <c r="B697" s="93"/>
      <c r="C697" s="94"/>
      <c r="D697" s="95"/>
      <c r="E697" s="96"/>
      <c r="F697" s="97"/>
    </row>
    <row r="698" spans="1:6" ht="37.200000000000003" thickBot="1" x14ac:dyDescent="0.75">
      <c r="A698" s="110"/>
      <c r="B698" s="99" t="s">
        <v>20</v>
      </c>
      <c r="C698" s="100"/>
      <c r="D698" s="101"/>
      <c r="E698" s="102"/>
      <c r="F698" s="103">
        <f>SUM(F667:F695)</f>
        <v>0</v>
      </c>
    </row>
    <row r="699" spans="1:6" x14ac:dyDescent="0.7">
      <c r="A699" s="111"/>
      <c r="B699" s="112"/>
      <c r="C699" s="105"/>
      <c r="D699" s="106"/>
      <c r="E699" s="107"/>
      <c r="F699" s="113"/>
    </row>
    <row r="700" spans="1:6" x14ac:dyDescent="0.7">
      <c r="A700" s="73"/>
      <c r="B700" s="86"/>
      <c r="C700" s="78"/>
      <c r="D700" s="79"/>
      <c r="E700" s="85"/>
      <c r="F700" s="88"/>
    </row>
    <row r="701" spans="1:6" x14ac:dyDescent="0.7">
      <c r="A701" s="73"/>
      <c r="B701" s="86"/>
      <c r="C701" s="78"/>
      <c r="D701" s="79"/>
      <c r="E701" s="85"/>
      <c r="F701" s="88"/>
    </row>
    <row r="702" spans="1:6" x14ac:dyDescent="0.7">
      <c r="A702" s="73"/>
      <c r="B702" s="77"/>
      <c r="C702" s="78"/>
      <c r="D702" s="79"/>
      <c r="E702" s="85"/>
      <c r="F702" s="80"/>
    </row>
    <row r="703" spans="1:6" x14ac:dyDescent="0.7">
      <c r="A703" s="73"/>
      <c r="B703" s="77"/>
      <c r="C703" s="78"/>
      <c r="D703" s="79"/>
      <c r="E703" s="85"/>
      <c r="F703" s="80"/>
    </row>
    <row r="704" spans="1:6" x14ac:dyDescent="0.7">
      <c r="A704" s="73"/>
      <c r="B704" s="77"/>
      <c r="C704" s="78"/>
      <c r="D704" s="79"/>
      <c r="E704" s="85"/>
      <c r="F704" s="80"/>
    </row>
    <row r="705" spans="1:6" ht="70.8" x14ac:dyDescent="0.7">
      <c r="A705" s="73"/>
      <c r="B705" s="86" t="s">
        <v>242</v>
      </c>
      <c r="C705" s="78"/>
      <c r="D705" s="79"/>
      <c r="E705" s="85"/>
      <c r="F705" s="80"/>
    </row>
    <row r="706" spans="1:6" x14ac:dyDescent="0.7">
      <c r="A706" s="73"/>
      <c r="B706" s="77"/>
      <c r="C706" s="78"/>
      <c r="D706" s="79"/>
      <c r="E706" s="85"/>
      <c r="F706" s="80"/>
    </row>
    <row r="707" spans="1:6" ht="69.599999999999994" x14ac:dyDescent="0.7">
      <c r="A707" s="73"/>
      <c r="B707" s="77" t="s">
        <v>243</v>
      </c>
      <c r="C707" s="78"/>
      <c r="D707" s="79"/>
      <c r="E707" s="85"/>
      <c r="F707" s="80"/>
    </row>
    <row r="708" spans="1:6" x14ac:dyDescent="0.7">
      <c r="A708" s="73"/>
      <c r="B708" s="77"/>
      <c r="C708" s="78"/>
      <c r="D708" s="79"/>
      <c r="E708" s="85"/>
      <c r="F708" s="80"/>
    </row>
    <row r="709" spans="1:6" ht="208.8" x14ac:dyDescent="0.7">
      <c r="A709" s="73"/>
      <c r="B709" s="77" t="s">
        <v>22</v>
      </c>
      <c r="C709" s="78"/>
      <c r="D709" s="79"/>
      <c r="E709" s="85"/>
      <c r="F709" s="80"/>
    </row>
    <row r="710" spans="1:6" x14ac:dyDescent="0.7">
      <c r="A710" s="73"/>
      <c r="B710" s="77"/>
      <c r="C710" s="78"/>
      <c r="D710" s="79"/>
      <c r="E710" s="85"/>
      <c r="F710" s="80"/>
    </row>
    <row r="711" spans="1:6" x14ac:dyDescent="0.7">
      <c r="A711" s="73"/>
      <c r="B711" s="77" t="s">
        <v>23</v>
      </c>
      <c r="C711" s="78"/>
      <c r="D711" s="79"/>
      <c r="E711" s="85"/>
      <c r="F711" s="80"/>
    </row>
    <row r="712" spans="1:6" x14ac:dyDescent="0.7">
      <c r="A712" s="73"/>
      <c r="B712" s="77"/>
      <c r="C712" s="78"/>
      <c r="D712" s="79"/>
      <c r="E712" s="85"/>
      <c r="F712" s="80"/>
    </row>
    <row r="713" spans="1:6" x14ac:dyDescent="0.7">
      <c r="A713" s="73"/>
      <c r="B713" s="77" t="s">
        <v>195</v>
      </c>
      <c r="C713" s="78"/>
      <c r="D713" s="79"/>
      <c r="E713" s="85"/>
      <c r="F713" s="80"/>
    </row>
    <row r="714" spans="1:6" x14ac:dyDescent="0.7">
      <c r="A714" s="73"/>
      <c r="B714" s="77"/>
      <c r="C714" s="78"/>
      <c r="D714" s="79"/>
      <c r="E714" s="85"/>
      <c r="F714" s="80"/>
    </row>
    <row r="715" spans="1:6" ht="69.599999999999994" x14ac:dyDescent="0.7">
      <c r="A715" s="73"/>
      <c r="B715" s="77" t="s">
        <v>244</v>
      </c>
      <c r="C715" s="78"/>
      <c r="D715" s="79"/>
      <c r="E715" s="85"/>
      <c r="F715" s="80"/>
    </row>
    <row r="716" spans="1:6" x14ac:dyDescent="0.7">
      <c r="A716" s="73"/>
      <c r="B716" s="77"/>
      <c r="C716" s="78"/>
      <c r="D716" s="79"/>
      <c r="E716" s="85"/>
      <c r="F716" s="80"/>
    </row>
    <row r="717" spans="1:6" ht="139.19999999999999" x14ac:dyDescent="0.7">
      <c r="A717" s="73"/>
      <c r="B717" s="77" t="s">
        <v>245</v>
      </c>
      <c r="C717" s="78"/>
      <c r="D717" s="79"/>
      <c r="E717" s="85"/>
      <c r="F717" s="80"/>
    </row>
    <row r="718" spans="1:6" x14ac:dyDescent="0.7">
      <c r="A718" s="73"/>
      <c r="B718" s="77"/>
      <c r="C718" s="78"/>
      <c r="D718" s="79"/>
      <c r="E718" s="85"/>
      <c r="F718" s="80"/>
    </row>
    <row r="719" spans="1:6" ht="139.19999999999999" x14ac:dyDescent="0.7">
      <c r="A719" s="73"/>
      <c r="B719" s="77" t="s">
        <v>246</v>
      </c>
      <c r="C719" s="78"/>
      <c r="D719" s="79"/>
      <c r="E719" s="85"/>
      <c r="F719" s="80"/>
    </row>
    <row r="720" spans="1:6" x14ac:dyDescent="0.7">
      <c r="A720" s="73"/>
      <c r="B720" s="77"/>
      <c r="C720" s="78"/>
      <c r="D720" s="79"/>
      <c r="E720" s="85"/>
      <c r="F720" s="80"/>
    </row>
    <row r="721" spans="1:6" x14ac:dyDescent="0.7">
      <c r="A721" s="73"/>
      <c r="B721" s="77" t="s">
        <v>247</v>
      </c>
      <c r="C721" s="78"/>
      <c r="D721" s="79"/>
      <c r="E721" s="85"/>
      <c r="F721" s="80"/>
    </row>
    <row r="722" spans="1:6" x14ac:dyDescent="0.7">
      <c r="A722" s="73"/>
      <c r="B722" s="77"/>
      <c r="C722" s="78"/>
      <c r="D722" s="79"/>
      <c r="E722" s="85"/>
      <c r="F722" s="80"/>
    </row>
    <row r="723" spans="1:6" ht="139.19999999999999" x14ac:dyDescent="0.7">
      <c r="A723" s="73"/>
      <c r="B723" s="77" t="s">
        <v>248</v>
      </c>
      <c r="C723" s="78"/>
      <c r="D723" s="79"/>
      <c r="E723" s="85"/>
      <c r="F723" s="80"/>
    </row>
    <row r="724" spans="1:6" x14ac:dyDescent="0.7">
      <c r="A724" s="73"/>
      <c r="B724" s="77"/>
      <c r="C724" s="78"/>
      <c r="D724" s="79"/>
      <c r="E724" s="85"/>
      <c r="F724" s="80"/>
    </row>
    <row r="725" spans="1:6" ht="69.599999999999994" x14ac:dyDescent="0.7">
      <c r="A725" s="73"/>
      <c r="B725" s="77" t="s">
        <v>559</v>
      </c>
      <c r="C725" s="78"/>
      <c r="D725" s="79"/>
      <c r="E725" s="85"/>
      <c r="F725" s="80"/>
    </row>
    <row r="726" spans="1:6" x14ac:dyDescent="0.7">
      <c r="A726" s="73"/>
      <c r="B726" s="77"/>
      <c r="C726" s="78"/>
      <c r="D726" s="79"/>
      <c r="E726" s="85"/>
      <c r="F726" s="80"/>
    </row>
    <row r="727" spans="1:6" ht="139.19999999999999" x14ac:dyDescent="0.7">
      <c r="A727" s="73"/>
      <c r="B727" s="77" t="s">
        <v>560</v>
      </c>
      <c r="C727" s="78"/>
      <c r="D727" s="79"/>
      <c r="E727" s="85"/>
      <c r="F727" s="80"/>
    </row>
    <row r="728" spans="1:6" x14ac:dyDescent="0.7">
      <c r="A728" s="73"/>
      <c r="B728" s="77"/>
      <c r="C728" s="78"/>
      <c r="D728" s="79"/>
      <c r="E728" s="85"/>
      <c r="F728" s="80"/>
    </row>
    <row r="729" spans="1:6" ht="69.599999999999994" x14ac:dyDescent="0.7">
      <c r="A729" s="73" t="s">
        <v>5</v>
      </c>
      <c r="B729" s="77" t="s">
        <v>561</v>
      </c>
      <c r="C729" s="78" t="s">
        <v>124</v>
      </c>
      <c r="D729" s="79"/>
      <c r="E729" s="85"/>
      <c r="F729" s="80"/>
    </row>
    <row r="730" spans="1:6" x14ac:dyDescent="0.7">
      <c r="A730" s="73"/>
      <c r="B730" s="77"/>
      <c r="C730" s="78"/>
      <c r="D730" s="79"/>
      <c r="E730" s="85"/>
      <c r="F730" s="80"/>
    </row>
    <row r="731" spans="1:6" ht="69.599999999999994" x14ac:dyDescent="0.7">
      <c r="A731" s="73" t="s">
        <v>7</v>
      </c>
      <c r="B731" s="77" t="s">
        <v>562</v>
      </c>
      <c r="C731" s="78" t="s">
        <v>124</v>
      </c>
      <c r="D731" s="79"/>
      <c r="E731" s="85"/>
      <c r="F731" s="80"/>
    </row>
    <row r="732" spans="1:6" x14ac:dyDescent="0.7">
      <c r="A732" s="73"/>
      <c r="B732" s="77"/>
      <c r="C732" s="78"/>
      <c r="D732" s="79"/>
      <c r="E732" s="85"/>
      <c r="F732" s="80"/>
    </row>
    <row r="733" spans="1:6" ht="104.4" x14ac:dyDescent="0.7">
      <c r="A733" s="73"/>
      <c r="B733" s="77" t="s">
        <v>563</v>
      </c>
      <c r="C733" s="78"/>
      <c r="D733" s="79"/>
      <c r="E733" s="85"/>
      <c r="F733" s="80"/>
    </row>
    <row r="734" spans="1:6" x14ac:dyDescent="0.7">
      <c r="A734" s="73"/>
      <c r="B734" s="77"/>
      <c r="C734" s="78"/>
      <c r="D734" s="79"/>
      <c r="E734" s="85"/>
      <c r="F734" s="80"/>
    </row>
    <row r="735" spans="1:6" x14ac:dyDescent="0.7">
      <c r="A735" s="73" t="s">
        <v>8</v>
      </c>
      <c r="B735" s="77" t="s">
        <v>564</v>
      </c>
      <c r="C735" s="78" t="s">
        <v>124</v>
      </c>
      <c r="D735" s="79"/>
      <c r="E735" s="85"/>
      <c r="F735" s="80"/>
    </row>
    <row r="736" spans="1:6" x14ac:dyDescent="0.7">
      <c r="A736" s="73"/>
      <c r="B736" s="77"/>
      <c r="C736" s="78"/>
      <c r="D736" s="79"/>
      <c r="E736" s="85"/>
      <c r="F736" s="80"/>
    </row>
    <row r="737" spans="1:6" x14ac:dyDescent="0.7">
      <c r="A737" s="73" t="s">
        <v>10</v>
      </c>
      <c r="B737" s="77" t="s">
        <v>565</v>
      </c>
      <c r="C737" s="78" t="s">
        <v>124</v>
      </c>
      <c r="D737" s="79"/>
      <c r="E737" s="85"/>
      <c r="F737" s="80"/>
    </row>
    <row r="738" spans="1:6" x14ac:dyDescent="0.7">
      <c r="A738" s="73"/>
      <c r="B738" s="77"/>
      <c r="C738" s="78"/>
      <c r="D738" s="79"/>
      <c r="E738" s="85"/>
      <c r="F738" s="80"/>
    </row>
    <row r="739" spans="1:6" x14ac:dyDescent="0.7">
      <c r="A739" s="73" t="s">
        <v>12</v>
      </c>
      <c r="B739" s="77" t="s">
        <v>566</v>
      </c>
      <c r="C739" s="78" t="s">
        <v>124</v>
      </c>
      <c r="D739" s="79"/>
      <c r="E739" s="85"/>
      <c r="F739" s="80"/>
    </row>
    <row r="740" spans="1:6" x14ac:dyDescent="0.7">
      <c r="A740" s="73"/>
      <c r="B740" s="77"/>
      <c r="C740" s="78"/>
      <c r="D740" s="79"/>
      <c r="E740" s="85"/>
      <c r="F740" s="80"/>
    </row>
    <row r="741" spans="1:6" x14ac:dyDescent="0.7">
      <c r="A741" s="73" t="s">
        <v>13</v>
      </c>
      <c r="B741" s="77" t="s">
        <v>567</v>
      </c>
      <c r="C741" s="78" t="s">
        <v>124</v>
      </c>
      <c r="D741" s="79"/>
      <c r="E741" s="85"/>
      <c r="F741" s="80"/>
    </row>
    <row r="742" spans="1:6" x14ac:dyDescent="0.7">
      <c r="A742" s="73"/>
      <c r="B742" s="77"/>
      <c r="C742" s="78"/>
      <c r="D742" s="79"/>
      <c r="E742" s="85"/>
      <c r="F742" s="80"/>
    </row>
    <row r="743" spans="1:6" x14ac:dyDescent="0.7">
      <c r="A743" s="73" t="s">
        <v>14</v>
      </c>
      <c r="B743" s="77" t="s">
        <v>568</v>
      </c>
      <c r="C743" s="78" t="s">
        <v>124</v>
      </c>
      <c r="D743" s="79"/>
      <c r="E743" s="85"/>
      <c r="F743" s="80"/>
    </row>
    <row r="744" spans="1:6" x14ac:dyDescent="0.7">
      <c r="A744" s="73"/>
      <c r="B744" s="77"/>
      <c r="C744" s="78"/>
      <c r="D744" s="79"/>
      <c r="E744" s="85"/>
      <c r="F744" s="80"/>
    </row>
    <row r="745" spans="1:6" ht="69.599999999999994" x14ac:dyDescent="0.7">
      <c r="A745" s="73"/>
      <c r="B745" s="77" t="s">
        <v>569</v>
      </c>
      <c r="C745" s="78"/>
      <c r="D745" s="79"/>
      <c r="E745" s="85"/>
      <c r="F745" s="80"/>
    </row>
    <row r="746" spans="1:6" x14ac:dyDescent="0.7">
      <c r="A746" s="73"/>
      <c r="B746" s="77"/>
      <c r="C746" s="78"/>
      <c r="D746" s="79"/>
      <c r="E746" s="85"/>
      <c r="F746" s="80"/>
    </row>
    <row r="747" spans="1:6" x14ac:dyDescent="0.7">
      <c r="A747" s="73" t="s">
        <v>15</v>
      </c>
      <c r="B747" s="77" t="s">
        <v>570</v>
      </c>
      <c r="C747" s="78" t="s">
        <v>124</v>
      </c>
      <c r="D747" s="79"/>
      <c r="E747" s="85"/>
      <c r="F747" s="80"/>
    </row>
    <row r="748" spans="1:6" x14ac:dyDescent="0.7">
      <c r="A748" s="73"/>
      <c r="B748" s="77"/>
      <c r="C748" s="78"/>
      <c r="D748" s="79"/>
      <c r="E748" s="85"/>
      <c r="F748" s="80"/>
    </row>
    <row r="749" spans="1:6" x14ac:dyDescent="0.7">
      <c r="A749" s="73" t="s">
        <v>16</v>
      </c>
      <c r="B749" s="77" t="s">
        <v>571</v>
      </c>
      <c r="C749" s="78" t="s">
        <v>124</v>
      </c>
      <c r="D749" s="79"/>
      <c r="E749" s="85"/>
      <c r="F749" s="80"/>
    </row>
    <row r="750" spans="1:6" x14ac:dyDescent="0.7">
      <c r="A750" s="73"/>
      <c r="B750" s="77"/>
      <c r="C750" s="78"/>
      <c r="D750" s="79"/>
      <c r="E750" s="85"/>
      <c r="F750" s="80"/>
    </row>
    <row r="751" spans="1:6" x14ac:dyDescent="0.7">
      <c r="A751" s="73" t="s">
        <v>18</v>
      </c>
      <c r="B751" s="77" t="s">
        <v>572</v>
      </c>
      <c r="C751" s="78" t="s">
        <v>124</v>
      </c>
      <c r="D751" s="79"/>
      <c r="E751" s="85"/>
      <c r="F751" s="80"/>
    </row>
    <row r="752" spans="1:6" x14ac:dyDescent="0.7">
      <c r="A752" s="73"/>
      <c r="B752" s="77"/>
      <c r="C752" s="78"/>
      <c r="D752" s="79"/>
      <c r="E752" s="85"/>
      <c r="F752" s="80"/>
    </row>
    <row r="753" spans="1:6" x14ac:dyDescent="0.7">
      <c r="A753" s="73"/>
      <c r="B753" s="77" t="s">
        <v>573</v>
      </c>
      <c r="C753" s="78"/>
      <c r="D753" s="79"/>
      <c r="E753" s="85"/>
      <c r="F753" s="80"/>
    </row>
    <row r="754" spans="1:6" x14ac:dyDescent="0.7">
      <c r="A754" s="73"/>
      <c r="B754" s="77"/>
      <c r="C754" s="78"/>
      <c r="D754" s="79"/>
      <c r="E754" s="85"/>
      <c r="F754" s="80"/>
    </row>
    <row r="755" spans="1:6" x14ac:dyDescent="0.7">
      <c r="A755" s="73" t="s">
        <v>19</v>
      </c>
      <c r="B755" s="77" t="s">
        <v>574</v>
      </c>
      <c r="C755" s="78" t="s">
        <v>124</v>
      </c>
      <c r="D755" s="79"/>
      <c r="E755" s="85"/>
      <c r="F755" s="80"/>
    </row>
    <row r="756" spans="1:6" x14ac:dyDescent="0.7">
      <c r="A756" s="73"/>
      <c r="B756" s="77"/>
      <c r="C756" s="78"/>
      <c r="D756" s="79"/>
      <c r="E756" s="85"/>
      <c r="F756" s="80"/>
    </row>
    <row r="757" spans="1:6" ht="69.599999999999994" x14ac:dyDescent="0.7">
      <c r="A757" s="73" t="s">
        <v>51</v>
      </c>
      <c r="B757" s="89" t="s">
        <v>575</v>
      </c>
      <c r="C757" s="78" t="s">
        <v>17</v>
      </c>
      <c r="D757" s="79">
        <v>64</v>
      </c>
      <c r="E757" s="87"/>
      <c r="F757" s="80">
        <f>D757*E757</f>
        <v>0</v>
      </c>
    </row>
    <row r="758" spans="1:6" x14ac:dyDescent="0.7">
      <c r="A758" s="73"/>
      <c r="B758" s="77"/>
      <c r="C758" s="78"/>
      <c r="D758" s="79"/>
      <c r="E758" s="85"/>
      <c r="F758" s="80"/>
    </row>
    <row r="759" spans="1:6" x14ac:dyDescent="0.7">
      <c r="A759" s="73"/>
      <c r="B759" s="77" t="s">
        <v>249</v>
      </c>
      <c r="C759" s="78"/>
      <c r="D759" s="79"/>
      <c r="E759" s="85"/>
      <c r="F759" s="80"/>
    </row>
    <row r="760" spans="1:6" x14ac:dyDescent="0.7">
      <c r="A760" s="73"/>
      <c r="B760" s="77"/>
      <c r="C760" s="78"/>
      <c r="D760" s="79"/>
      <c r="E760" s="85"/>
      <c r="F760" s="80"/>
    </row>
    <row r="761" spans="1:6" ht="69.599999999999994" x14ac:dyDescent="0.7">
      <c r="A761" s="73"/>
      <c r="B761" s="77" t="s">
        <v>468</v>
      </c>
      <c r="C761" s="78"/>
      <c r="D761" s="79"/>
      <c r="E761" s="85"/>
      <c r="F761" s="80"/>
    </row>
    <row r="762" spans="1:6" x14ac:dyDescent="0.7">
      <c r="A762" s="73"/>
      <c r="B762" s="77"/>
      <c r="C762" s="78"/>
      <c r="D762" s="79"/>
      <c r="E762" s="85"/>
      <c r="F762" s="80"/>
    </row>
    <row r="763" spans="1:6" x14ac:dyDescent="0.7">
      <c r="A763" s="73" t="s">
        <v>54</v>
      </c>
      <c r="B763" s="77" t="s">
        <v>250</v>
      </c>
      <c r="C763" s="78" t="s">
        <v>124</v>
      </c>
      <c r="D763" s="79"/>
      <c r="E763" s="85"/>
      <c r="F763" s="80"/>
    </row>
    <row r="764" spans="1:6" x14ac:dyDescent="0.7">
      <c r="A764" s="73"/>
      <c r="B764" s="77"/>
      <c r="C764" s="78"/>
      <c r="D764" s="79"/>
      <c r="E764" s="85"/>
      <c r="F764" s="80"/>
    </row>
    <row r="765" spans="1:6" ht="104.4" x14ac:dyDescent="0.7">
      <c r="A765" s="73" t="s">
        <v>57</v>
      </c>
      <c r="B765" s="89" t="s">
        <v>251</v>
      </c>
      <c r="C765" s="78" t="s">
        <v>9</v>
      </c>
      <c r="D765" s="79">
        <v>1</v>
      </c>
      <c r="E765" s="87"/>
      <c r="F765" s="80">
        <f>D765*E765</f>
        <v>0</v>
      </c>
    </row>
    <row r="766" spans="1:6" x14ac:dyDescent="0.7">
      <c r="A766" s="73"/>
      <c r="B766" s="77"/>
      <c r="C766" s="78"/>
      <c r="D766" s="79"/>
      <c r="E766" s="85"/>
      <c r="F766" s="80"/>
    </row>
    <row r="767" spans="1:6" ht="69.599999999999994" x14ac:dyDescent="0.7">
      <c r="A767" s="73"/>
      <c r="B767" s="77" t="s">
        <v>576</v>
      </c>
      <c r="C767" s="78"/>
      <c r="D767" s="79"/>
      <c r="E767" s="85"/>
      <c r="F767" s="80"/>
    </row>
    <row r="768" spans="1:6" x14ac:dyDescent="0.7">
      <c r="A768" s="73"/>
      <c r="B768" s="77"/>
      <c r="C768" s="78"/>
      <c r="D768" s="79"/>
      <c r="E768" s="85"/>
      <c r="F768" s="80"/>
    </row>
    <row r="769" spans="1:6" x14ac:dyDescent="0.7">
      <c r="A769" s="73"/>
      <c r="B769" s="77" t="s">
        <v>577</v>
      </c>
      <c r="C769" s="78"/>
      <c r="D769" s="79"/>
      <c r="E769" s="85"/>
      <c r="F769" s="80"/>
    </row>
    <row r="770" spans="1:6" x14ac:dyDescent="0.7">
      <c r="A770" s="73"/>
      <c r="B770" s="77"/>
      <c r="C770" s="78"/>
      <c r="D770" s="79"/>
      <c r="E770" s="85"/>
      <c r="F770" s="80"/>
    </row>
    <row r="771" spans="1:6" ht="69.599999999999994" x14ac:dyDescent="0.7">
      <c r="A771" s="73" t="s">
        <v>60</v>
      </c>
      <c r="B771" s="77" t="s">
        <v>578</v>
      </c>
      <c r="C771" s="78" t="s">
        <v>124</v>
      </c>
      <c r="D771" s="79"/>
      <c r="E771" s="85"/>
      <c r="F771" s="80"/>
    </row>
    <row r="772" spans="1:6" x14ac:dyDescent="0.7">
      <c r="A772" s="73"/>
      <c r="B772" s="77"/>
      <c r="C772" s="78"/>
      <c r="D772" s="79"/>
      <c r="E772" s="85"/>
      <c r="F772" s="80"/>
    </row>
    <row r="773" spans="1:6" ht="69.599999999999994" x14ac:dyDescent="0.7">
      <c r="A773" s="73" t="s">
        <v>168</v>
      </c>
      <c r="B773" s="77" t="s">
        <v>579</v>
      </c>
      <c r="C773" s="78" t="s">
        <v>124</v>
      </c>
      <c r="D773" s="79"/>
      <c r="E773" s="85"/>
      <c r="F773" s="80"/>
    </row>
    <row r="774" spans="1:6" x14ac:dyDescent="0.7">
      <c r="A774" s="73"/>
      <c r="B774" s="77"/>
      <c r="C774" s="78"/>
      <c r="D774" s="79"/>
      <c r="E774" s="85"/>
      <c r="F774" s="80"/>
    </row>
    <row r="775" spans="1:6" ht="69.599999999999994" x14ac:dyDescent="0.7">
      <c r="A775" s="73"/>
      <c r="B775" s="77" t="s">
        <v>252</v>
      </c>
      <c r="C775" s="78"/>
      <c r="D775" s="79"/>
      <c r="E775" s="85"/>
      <c r="F775" s="80"/>
    </row>
    <row r="776" spans="1:6" x14ac:dyDescent="0.7">
      <c r="A776" s="73"/>
      <c r="B776" s="77"/>
      <c r="C776" s="78"/>
      <c r="D776" s="79"/>
      <c r="E776" s="85"/>
      <c r="F776" s="80"/>
    </row>
    <row r="777" spans="1:6" x14ac:dyDescent="0.7">
      <c r="A777" s="73"/>
      <c r="B777" s="77" t="s">
        <v>580</v>
      </c>
      <c r="C777" s="78"/>
      <c r="D777" s="79"/>
      <c r="E777" s="85"/>
      <c r="F777" s="80"/>
    </row>
    <row r="778" spans="1:6" x14ac:dyDescent="0.7">
      <c r="A778" s="73"/>
      <c r="B778" s="77"/>
      <c r="C778" s="78"/>
      <c r="D778" s="79"/>
      <c r="E778" s="85"/>
      <c r="F778" s="80"/>
    </row>
    <row r="779" spans="1:6" ht="69.599999999999994" x14ac:dyDescent="0.7">
      <c r="A779" s="73" t="s">
        <v>275</v>
      </c>
      <c r="B779" s="77" t="s">
        <v>581</v>
      </c>
      <c r="C779" s="78" t="s">
        <v>124</v>
      </c>
      <c r="D779" s="79"/>
      <c r="E779" s="85"/>
      <c r="F779" s="80"/>
    </row>
    <row r="780" spans="1:6" x14ac:dyDescent="0.7">
      <c r="A780" s="73"/>
      <c r="B780" s="77"/>
      <c r="C780" s="78"/>
      <c r="D780" s="79"/>
      <c r="E780" s="85"/>
      <c r="F780" s="80"/>
    </row>
    <row r="781" spans="1:6" ht="69.599999999999994" x14ac:dyDescent="0.7">
      <c r="A781" s="73"/>
      <c r="B781" s="77" t="s">
        <v>582</v>
      </c>
      <c r="C781" s="78"/>
      <c r="D781" s="79"/>
      <c r="E781" s="85"/>
      <c r="F781" s="80"/>
    </row>
    <row r="782" spans="1:6" x14ac:dyDescent="0.7">
      <c r="A782" s="73"/>
      <c r="B782" s="77"/>
      <c r="C782" s="78"/>
      <c r="D782" s="79"/>
      <c r="E782" s="85"/>
      <c r="F782" s="80"/>
    </row>
    <row r="783" spans="1:6" x14ac:dyDescent="0.7">
      <c r="A783" s="73" t="s">
        <v>276</v>
      </c>
      <c r="B783" s="77" t="s">
        <v>583</v>
      </c>
      <c r="C783" s="78" t="s">
        <v>124</v>
      </c>
      <c r="D783" s="79"/>
      <c r="E783" s="85"/>
      <c r="F783" s="80"/>
    </row>
    <row r="784" spans="1:6" x14ac:dyDescent="0.7">
      <c r="A784" s="73"/>
      <c r="B784" s="77"/>
      <c r="C784" s="78"/>
      <c r="D784" s="79"/>
      <c r="E784" s="85"/>
      <c r="F784" s="80"/>
    </row>
    <row r="785" spans="1:6" x14ac:dyDescent="0.7">
      <c r="A785" s="73" t="s">
        <v>277</v>
      </c>
      <c r="B785" s="77" t="s">
        <v>584</v>
      </c>
      <c r="C785" s="78" t="s">
        <v>17</v>
      </c>
      <c r="D785" s="79"/>
      <c r="E785" s="85"/>
      <c r="F785" s="80"/>
    </row>
    <row r="786" spans="1:6" x14ac:dyDescent="0.7">
      <c r="A786" s="73"/>
      <c r="B786" s="77"/>
      <c r="C786" s="78"/>
      <c r="D786" s="79"/>
      <c r="E786" s="85"/>
      <c r="F786" s="80"/>
    </row>
    <row r="787" spans="1:6" x14ac:dyDescent="0.7">
      <c r="A787" s="73" t="s">
        <v>278</v>
      </c>
      <c r="B787" s="77" t="s">
        <v>585</v>
      </c>
      <c r="C787" s="78" t="s">
        <v>17</v>
      </c>
      <c r="D787" s="79"/>
      <c r="E787" s="85"/>
      <c r="F787" s="80"/>
    </row>
    <row r="788" spans="1:6" x14ac:dyDescent="0.7">
      <c r="A788" s="73"/>
      <c r="B788" s="77"/>
      <c r="C788" s="78"/>
      <c r="D788" s="79"/>
      <c r="E788" s="85"/>
      <c r="F788" s="80"/>
    </row>
    <row r="789" spans="1:6" ht="37.200000000000003" thickBot="1" x14ac:dyDescent="0.75">
      <c r="A789" s="109"/>
      <c r="B789" s="93"/>
      <c r="C789" s="94"/>
      <c r="D789" s="95"/>
      <c r="E789" s="96"/>
      <c r="F789" s="115"/>
    </row>
    <row r="790" spans="1:6" ht="37.200000000000003" thickBot="1" x14ac:dyDescent="0.75">
      <c r="A790" s="110"/>
      <c r="B790" s="99" t="s">
        <v>20</v>
      </c>
      <c r="C790" s="100"/>
      <c r="D790" s="101"/>
      <c r="E790" s="102"/>
      <c r="F790" s="116">
        <f>SUM(F729:F787)</f>
        <v>0</v>
      </c>
    </row>
    <row r="791" spans="1:6" x14ac:dyDescent="0.7">
      <c r="A791" s="111"/>
      <c r="B791" s="104"/>
      <c r="C791" s="105"/>
      <c r="D791" s="106"/>
      <c r="E791" s="107"/>
      <c r="F791" s="114"/>
    </row>
    <row r="792" spans="1:6" x14ac:dyDescent="0.7">
      <c r="A792" s="73"/>
      <c r="B792" s="77"/>
      <c r="C792" s="78"/>
      <c r="D792" s="79"/>
      <c r="E792" s="85"/>
      <c r="F792" s="80"/>
    </row>
    <row r="793" spans="1:6" x14ac:dyDescent="0.7">
      <c r="A793" s="73"/>
      <c r="B793" s="77"/>
      <c r="C793" s="78"/>
      <c r="D793" s="79"/>
      <c r="E793" s="85"/>
      <c r="F793" s="80"/>
    </row>
    <row r="794" spans="1:6" x14ac:dyDescent="0.7">
      <c r="A794" s="73"/>
      <c r="B794" s="77"/>
      <c r="C794" s="78"/>
      <c r="D794" s="79"/>
      <c r="E794" s="85"/>
      <c r="F794" s="80"/>
    </row>
    <row r="795" spans="1:6" x14ac:dyDescent="0.7">
      <c r="A795" s="73"/>
      <c r="B795" s="77"/>
      <c r="C795" s="78"/>
      <c r="D795" s="79"/>
      <c r="E795" s="85"/>
      <c r="F795" s="80"/>
    </row>
    <row r="796" spans="1:6" x14ac:dyDescent="0.7">
      <c r="A796" s="73"/>
      <c r="B796" s="77"/>
      <c r="C796" s="78"/>
      <c r="D796" s="79"/>
      <c r="E796" s="85"/>
      <c r="F796" s="80"/>
    </row>
    <row r="797" spans="1:6" x14ac:dyDescent="0.7">
      <c r="A797" s="73"/>
      <c r="B797" s="86" t="s">
        <v>253</v>
      </c>
      <c r="C797" s="78"/>
      <c r="D797" s="79"/>
      <c r="E797" s="85"/>
      <c r="F797" s="80"/>
    </row>
    <row r="798" spans="1:6" x14ac:dyDescent="0.7">
      <c r="A798" s="73"/>
      <c r="B798" s="77"/>
      <c r="C798" s="78"/>
      <c r="D798" s="79"/>
      <c r="E798" s="85"/>
      <c r="F798" s="80"/>
    </row>
    <row r="799" spans="1:6" ht="69.599999999999994" x14ac:dyDescent="0.7">
      <c r="A799" s="73"/>
      <c r="B799" s="77" t="s">
        <v>254</v>
      </c>
      <c r="C799" s="78"/>
      <c r="D799" s="79"/>
      <c r="E799" s="85"/>
      <c r="F799" s="80"/>
    </row>
    <row r="800" spans="1:6" x14ac:dyDescent="0.7">
      <c r="A800" s="73"/>
      <c r="B800" s="77"/>
      <c r="C800" s="78"/>
      <c r="D800" s="79"/>
      <c r="E800" s="85"/>
      <c r="F800" s="80"/>
    </row>
    <row r="801" spans="1:6" ht="208.8" x14ac:dyDescent="0.7">
      <c r="A801" s="73"/>
      <c r="B801" s="77" t="s">
        <v>22</v>
      </c>
      <c r="C801" s="78"/>
      <c r="D801" s="79"/>
      <c r="E801" s="85"/>
      <c r="F801" s="80"/>
    </row>
    <row r="802" spans="1:6" x14ac:dyDescent="0.7">
      <c r="A802" s="73"/>
      <c r="B802" s="77"/>
      <c r="C802" s="78"/>
      <c r="D802" s="79"/>
      <c r="E802" s="85"/>
      <c r="F802" s="80"/>
    </row>
    <row r="803" spans="1:6" x14ac:dyDescent="0.7">
      <c r="A803" s="73"/>
      <c r="B803" s="77" t="s">
        <v>23</v>
      </c>
      <c r="C803" s="78"/>
      <c r="D803" s="79"/>
      <c r="E803" s="85"/>
      <c r="F803" s="80"/>
    </row>
    <row r="804" spans="1:6" x14ac:dyDescent="0.7">
      <c r="A804" s="73"/>
      <c r="B804" s="77"/>
      <c r="C804" s="78"/>
      <c r="D804" s="79"/>
      <c r="E804" s="85"/>
      <c r="F804" s="80"/>
    </row>
    <row r="805" spans="1:6" x14ac:dyDescent="0.7">
      <c r="A805" s="73"/>
      <c r="B805" s="77" t="s">
        <v>195</v>
      </c>
      <c r="C805" s="78"/>
      <c r="D805" s="79"/>
      <c r="E805" s="85"/>
      <c r="F805" s="80"/>
    </row>
    <row r="806" spans="1:6" x14ac:dyDescent="0.7">
      <c r="A806" s="73"/>
      <c r="B806" s="77"/>
      <c r="C806" s="78"/>
      <c r="D806" s="79"/>
      <c r="E806" s="85"/>
      <c r="F806" s="80"/>
    </row>
    <row r="807" spans="1:6" ht="69.599999999999994" x14ac:dyDescent="0.7">
      <c r="A807" s="73"/>
      <c r="B807" s="77" t="s">
        <v>244</v>
      </c>
      <c r="C807" s="78"/>
      <c r="D807" s="79"/>
      <c r="E807" s="85"/>
      <c r="F807" s="80"/>
    </row>
    <row r="808" spans="1:6" x14ac:dyDescent="0.7">
      <c r="A808" s="73"/>
      <c r="B808" s="77"/>
      <c r="C808" s="78"/>
      <c r="D808" s="79"/>
      <c r="E808" s="85"/>
      <c r="F808" s="80"/>
    </row>
    <row r="809" spans="1:6" ht="139.19999999999999" x14ac:dyDescent="0.7">
      <c r="A809" s="73"/>
      <c r="B809" s="77" t="s">
        <v>246</v>
      </c>
      <c r="C809" s="78"/>
      <c r="D809" s="79"/>
      <c r="E809" s="85"/>
      <c r="F809" s="80"/>
    </row>
    <row r="810" spans="1:6" x14ac:dyDescent="0.7">
      <c r="A810" s="73"/>
      <c r="B810" s="77"/>
      <c r="C810" s="78"/>
      <c r="D810" s="79"/>
      <c r="E810" s="85"/>
      <c r="F810" s="80"/>
    </row>
    <row r="811" spans="1:6" ht="104.4" x14ac:dyDescent="0.7">
      <c r="A811" s="73"/>
      <c r="B811" s="77" t="s">
        <v>255</v>
      </c>
      <c r="C811" s="78"/>
      <c r="D811" s="79"/>
      <c r="E811" s="85"/>
      <c r="F811" s="80"/>
    </row>
    <row r="812" spans="1:6" x14ac:dyDescent="0.7">
      <c r="A812" s="73"/>
      <c r="B812" s="77"/>
      <c r="C812" s="78"/>
      <c r="D812" s="79"/>
      <c r="E812" s="85"/>
      <c r="F812" s="80"/>
    </row>
    <row r="813" spans="1:6" x14ac:dyDescent="0.7">
      <c r="A813" s="73"/>
      <c r="B813" s="77" t="s">
        <v>191</v>
      </c>
      <c r="C813" s="78"/>
      <c r="D813" s="79"/>
      <c r="E813" s="85"/>
      <c r="F813" s="80"/>
    </row>
    <row r="814" spans="1:6" x14ac:dyDescent="0.7">
      <c r="A814" s="73"/>
      <c r="B814" s="77"/>
      <c r="C814" s="78"/>
      <c r="D814" s="79"/>
      <c r="E814" s="85"/>
      <c r="F814" s="80"/>
    </row>
    <row r="815" spans="1:6" ht="174" x14ac:dyDescent="0.7">
      <c r="A815" s="73"/>
      <c r="B815" s="77" t="s">
        <v>256</v>
      </c>
      <c r="C815" s="78"/>
      <c r="D815" s="79"/>
      <c r="E815" s="85"/>
      <c r="F815" s="80"/>
    </row>
    <row r="816" spans="1:6" x14ac:dyDescent="0.7">
      <c r="A816" s="73"/>
      <c r="B816" s="77"/>
      <c r="C816" s="78"/>
      <c r="D816" s="79"/>
      <c r="E816" s="85"/>
      <c r="F816" s="80"/>
    </row>
    <row r="817" spans="1:6" ht="69.599999999999994" x14ac:dyDescent="0.7">
      <c r="A817" s="73"/>
      <c r="B817" s="77" t="s">
        <v>257</v>
      </c>
      <c r="C817" s="78"/>
      <c r="D817" s="79"/>
      <c r="E817" s="85"/>
      <c r="F817" s="80"/>
    </row>
    <row r="818" spans="1:6" x14ac:dyDescent="0.7">
      <c r="A818" s="73"/>
      <c r="B818" s="77"/>
      <c r="C818" s="78"/>
      <c r="D818" s="79"/>
      <c r="E818" s="85"/>
      <c r="F818" s="80"/>
    </row>
    <row r="819" spans="1:6" ht="174" x14ac:dyDescent="0.7">
      <c r="A819" s="73"/>
      <c r="B819" s="77" t="s">
        <v>586</v>
      </c>
      <c r="C819" s="78"/>
      <c r="D819" s="79"/>
      <c r="E819" s="85"/>
      <c r="F819" s="80"/>
    </row>
    <row r="820" spans="1:6" x14ac:dyDescent="0.7">
      <c r="A820" s="73"/>
      <c r="B820" s="77"/>
      <c r="C820" s="78"/>
      <c r="D820" s="79"/>
      <c r="E820" s="85"/>
      <c r="F820" s="80"/>
    </row>
    <row r="821" spans="1:6" ht="69.599999999999994" x14ac:dyDescent="0.7">
      <c r="A821" s="73" t="s">
        <v>5</v>
      </c>
      <c r="B821" s="77" t="s">
        <v>258</v>
      </c>
      <c r="C821" s="78" t="s">
        <v>17</v>
      </c>
      <c r="D821" s="79">
        <v>6</v>
      </c>
      <c r="E821" s="117"/>
      <c r="F821" s="88">
        <f>D821*E821</f>
        <v>0</v>
      </c>
    </row>
    <row r="822" spans="1:6" x14ac:dyDescent="0.7">
      <c r="A822" s="73"/>
      <c r="B822" s="77"/>
      <c r="C822" s="78"/>
      <c r="D822" s="79"/>
      <c r="E822" s="117"/>
      <c r="F822" s="88"/>
    </row>
    <row r="823" spans="1:6" ht="69.599999999999994" x14ac:dyDescent="0.7">
      <c r="A823" s="73" t="s">
        <v>7</v>
      </c>
      <c r="B823" s="77" t="s">
        <v>259</v>
      </c>
      <c r="C823" s="78" t="s">
        <v>17</v>
      </c>
      <c r="D823" s="79">
        <v>4</v>
      </c>
      <c r="E823" s="117"/>
      <c r="F823" s="88">
        <f>D823*E823</f>
        <v>0</v>
      </c>
    </row>
    <row r="824" spans="1:6" x14ac:dyDescent="0.7">
      <c r="A824" s="73"/>
      <c r="B824" s="77"/>
      <c r="C824" s="78"/>
      <c r="D824" s="79"/>
      <c r="E824" s="117"/>
      <c r="F824" s="88"/>
    </row>
    <row r="825" spans="1:6" ht="139.19999999999999" x14ac:dyDescent="0.7">
      <c r="A825" s="73"/>
      <c r="B825" s="77" t="s">
        <v>260</v>
      </c>
      <c r="C825" s="78"/>
      <c r="D825" s="79"/>
      <c r="E825" s="117"/>
      <c r="F825" s="88"/>
    </row>
    <row r="826" spans="1:6" x14ac:dyDescent="0.7">
      <c r="A826" s="73"/>
      <c r="B826" s="77"/>
      <c r="C826" s="78"/>
      <c r="D826" s="79"/>
      <c r="E826" s="117"/>
      <c r="F826" s="88"/>
    </row>
    <row r="827" spans="1:6" ht="104.4" x14ac:dyDescent="0.7">
      <c r="A827" s="73" t="s">
        <v>8</v>
      </c>
      <c r="B827" s="77" t="s">
        <v>587</v>
      </c>
      <c r="C827" s="78" t="s">
        <v>17</v>
      </c>
      <c r="D827" s="79">
        <v>4</v>
      </c>
      <c r="E827" s="117"/>
      <c r="F827" s="88">
        <f>D827*E827</f>
        <v>0</v>
      </c>
    </row>
    <row r="828" spans="1:6" x14ac:dyDescent="0.7">
      <c r="A828" s="73"/>
      <c r="B828" s="77"/>
      <c r="C828" s="78"/>
      <c r="D828" s="79"/>
      <c r="E828" s="117"/>
      <c r="F828" s="88"/>
    </row>
    <row r="829" spans="1:6" x14ac:dyDescent="0.7">
      <c r="A829" s="73"/>
      <c r="B829" s="77" t="s">
        <v>261</v>
      </c>
      <c r="C829" s="78"/>
      <c r="D829" s="79"/>
      <c r="E829" s="117"/>
      <c r="F829" s="88"/>
    </row>
    <row r="830" spans="1:6" x14ac:dyDescent="0.7">
      <c r="A830" s="73"/>
      <c r="B830" s="77"/>
      <c r="C830" s="78"/>
      <c r="D830" s="79"/>
      <c r="E830" s="117"/>
      <c r="F830" s="88"/>
    </row>
    <row r="831" spans="1:6" ht="69.599999999999994" x14ac:dyDescent="0.7">
      <c r="A831" s="73"/>
      <c r="B831" s="77" t="s">
        <v>262</v>
      </c>
      <c r="C831" s="78"/>
      <c r="D831" s="79"/>
      <c r="E831" s="117"/>
      <c r="F831" s="88"/>
    </row>
    <row r="832" spans="1:6" x14ac:dyDescent="0.7">
      <c r="A832" s="73"/>
      <c r="B832" s="77"/>
      <c r="C832" s="78"/>
      <c r="D832" s="79"/>
      <c r="E832" s="117"/>
      <c r="F832" s="88"/>
    </row>
    <row r="833" spans="1:6" ht="104.4" x14ac:dyDescent="0.7">
      <c r="A833" s="73" t="s">
        <v>10</v>
      </c>
      <c r="B833" s="77" t="s">
        <v>588</v>
      </c>
      <c r="C833" s="78" t="s">
        <v>17</v>
      </c>
      <c r="D833" s="79">
        <v>6</v>
      </c>
      <c r="E833" s="117"/>
      <c r="F833" s="88">
        <f>D833*E833</f>
        <v>0</v>
      </c>
    </row>
    <row r="834" spans="1:6" x14ac:dyDescent="0.7">
      <c r="A834" s="73"/>
      <c r="B834" s="77"/>
      <c r="C834" s="78"/>
      <c r="D834" s="79"/>
      <c r="E834" s="117"/>
      <c r="F834" s="88"/>
    </row>
    <row r="835" spans="1:6" ht="174" x14ac:dyDescent="0.7">
      <c r="A835" s="73"/>
      <c r="B835" s="77" t="s">
        <v>263</v>
      </c>
      <c r="C835" s="78"/>
      <c r="D835" s="79"/>
      <c r="E835" s="117"/>
      <c r="F835" s="88"/>
    </row>
    <row r="836" spans="1:6" x14ac:dyDescent="0.7">
      <c r="A836" s="73"/>
      <c r="B836" s="77"/>
      <c r="C836" s="78"/>
      <c r="D836" s="79"/>
      <c r="E836" s="117"/>
      <c r="F836" s="88"/>
    </row>
    <row r="837" spans="1:6" ht="69.599999999999994" x14ac:dyDescent="0.7">
      <c r="A837" s="73" t="s">
        <v>12</v>
      </c>
      <c r="B837" s="77" t="s">
        <v>589</v>
      </c>
      <c r="C837" s="78" t="s">
        <v>17</v>
      </c>
      <c r="D837" s="79">
        <v>6</v>
      </c>
      <c r="E837" s="117"/>
      <c r="F837" s="88">
        <f>D837*E837</f>
        <v>0</v>
      </c>
    </row>
    <row r="838" spans="1:6" x14ac:dyDescent="0.7">
      <c r="A838" s="73"/>
      <c r="B838" s="77"/>
      <c r="C838" s="78"/>
      <c r="D838" s="79"/>
      <c r="E838" s="117"/>
      <c r="F838" s="88"/>
    </row>
    <row r="839" spans="1:6" ht="69.599999999999994" x14ac:dyDescent="0.7">
      <c r="A839" s="73"/>
      <c r="B839" s="77" t="s">
        <v>590</v>
      </c>
      <c r="C839" s="78"/>
      <c r="D839" s="79"/>
      <c r="E839" s="117"/>
      <c r="F839" s="88"/>
    </row>
    <row r="840" spans="1:6" x14ac:dyDescent="0.7">
      <c r="A840" s="73"/>
      <c r="B840" s="77"/>
      <c r="C840" s="78"/>
      <c r="D840" s="79"/>
      <c r="E840" s="117"/>
      <c r="F840" s="88"/>
    </row>
    <row r="841" spans="1:6" x14ac:dyDescent="0.7">
      <c r="A841" s="73" t="s">
        <v>13</v>
      </c>
      <c r="B841" s="77" t="s">
        <v>591</v>
      </c>
      <c r="C841" s="78" t="s">
        <v>265</v>
      </c>
      <c r="D841" s="79">
        <v>26</v>
      </c>
      <c r="E841" s="117"/>
      <c r="F841" s="88">
        <f>D841*E841</f>
        <v>0</v>
      </c>
    </row>
    <row r="842" spans="1:6" x14ac:dyDescent="0.7">
      <c r="A842" s="73"/>
      <c r="B842" s="77"/>
      <c r="C842" s="78"/>
      <c r="D842" s="79"/>
      <c r="E842" s="117"/>
      <c r="F842" s="88"/>
    </row>
    <row r="843" spans="1:6" ht="69.599999999999994" x14ac:dyDescent="0.7">
      <c r="A843" s="73" t="s">
        <v>14</v>
      </c>
      <c r="B843" s="77" t="s">
        <v>266</v>
      </c>
      <c r="C843" s="78" t="s">
        <v>265</v>
      </c>
      <c r="D843" s="79">
        <v>12</v>
      </c>
      <c r="E843" s="117"/>
      <c r="F843" s="88">
        <f>D843*E843</f>
        <v>0</v>
      </c>
    </row>
    <row r="844" spans="1:6" x14ac:dyDescent="0.7">
      <c r="A844" s="73"/>
      <c r="B844" s="77"/>
      <c r="C844" s="78"/>
      <c r="D844" s="79"/>
      <c r="E844" s="117"/>
      <c r="F844" s="88"/>
    </row>
    <row r="845" spans="1:6" x14ac:dyDescent="0.7">
      <c r="A845" s="73" t="s">
        <v>15</v>
      </c>
      <c r="B845" s="77" t="s">
        <v>592</v>
      </c>
      <c r="C845" s="78" t="s">
        <v>17</v>
      </c>
      <c r="D845" s="79">
        <v>36</v>
      </c>
      <c r="E845" s="117"/>
      <c r="F845" s="88">
        <f>D845*E845</f>
        <v>0</v>
      </c>
    </row>
    <row r="846" spans="1:6" x14ac:dyDescent="0.7">
      <c r="A846" s="73"/>
      <c r="B846" s="77"/>
      <c r="C846" s="78"/>
      <c r="D846" s="79"/>
      <c r="E846" s="117"/>
      <c r="F846" s="88"/>
    </row>
    <row r="847" spans="1:6" x14ac:dyDescent="0.7">
      <c r="A847" s="73" t="s">
        <v>16</v>
      </c>
      <c r="B847" s="77" t="s">
        <v>593</v>
      </c>
      <c r="C847" s="78" t="s">
        <v>17</v>
      </c>
      <c r="D847" s="79">
        <v>36</v>
      </c>
      <c r="E847" s="117"/>
      <c r="F847" s="88">
        <f>D847*E847</f>
        <v>0</v>
      </c>
    </row>
    <row r="848" spans="1:6" x14ac:dyDescent="0.7">
      <c r="A848" s="73"/>
      <c r="B848" s="77"/>
      <c r="C848" s="78"/>
      <c r="D848" s="79"/>
      <c r="E848" s="117"/>
      <c r="F848" s="80"/>
    </row>
    <row r="849" spans="1:6" ht="69.599999999999994" x14ac:dyDescent="0.7">
      <c r="A849" s="73"/>
      <c r="B849" s="77" t="s">
        <v>594</v>
      </c>
      <c r="C849" s="78"/>
      <c r="D849" s="79"/>
      <c r="E849" s="117"/>
      <c r="F849" s="80"/>
    </row>
    <row r="850" spans="1:6" x14ac:dyDescent="0.7">
      <c r="A850" s="73"/>
      <c r="B850" s="77"/>
      <c r="C850" s="78"/>
      <c r="D850" s="79"/>
      <c r="E850" s="117"/>
      <c r="F850" s="80"/>
    </row>
    <row r="851" spans="1:6" x14ac:dyDescent="0.7">
      <c r="A851" s="73" t="s">
        <v>18</v>
      </c>
      <c r="B851" s="77" t="s">
        <v>269</v>
      </c>
      <c r="C851" s="78" t="s">
        <v>265</v>
      </c>
      <c r="D851" s="79">
        <v>4</v>
      </c>
      <c r="E851" s="117"/>
      <c r="F851" s="88">
        <f>D851*E851</f>
        <v>0</v>
      </c>
    </row>
    <row r="852" spans="1:6" x14ac:dyDescent="0.7">
      <c r="A852" s="73"/>
      <c r="B852" s="77"/>
      <c r="C852" s="78"/>
      <c r="D852" s="79"/>
      <c r="E852" s="117"/>
      <c r="F852" s="88"/>
    </row>
    <row r="853" spans="1:6" ht="69.599999999999994" x14ac:dyDescent="0.7">
      <c r="A853" s="73" t="s">
        <v>19</v>
      </c>
      <c r="B853" s="77" t="s">
        <v>270</v>
      </c>
      <c r="C853" s="78" t="s">
        <v>265</v>
      </c>
      <c r="D853" s="79">
        <v>5</v>
      </c>
      <c r="E853" s="117"/>
      <c r="F853" s="88">
        <f>D853*E853</f>
        <v>0</v>
      </c>
    </row>
    <row r="854" spans="1:6" x14ac:dyDescent="0.7">
      <c r="A854" s="73"/>
      <c r="B854" s="77"/>
      <c r="C854" s="78"/>
      <c r="D854" s="79"/>
      <c r="E854" s="117"/>
      <c r="F854" s="88"/>
    </row>
    <row r="855" spans="1:6" ht="69.599999999999994" x14ac:dyDescent="0.7">
      <c r="A855" s="73" t="s">
        <v>51</v>
      </c>
      <c r="B855" s="77" t="s">
        <v>595</v>
      </c>
      <c r="C855" s="78" t="s">
        <v>265</v>
      </c>
      <c r="D855" s="79">
        <v>35</v>
      </c>
      <c r="E855" s="117"/>
      <c r="F855" s="88">
        <f>D855*E855</f>
        <v>0</v>
      </c>
    </row>
    <row r="856" spans="1:6" x14ac:dyDescent="0.7">
      <c r="A856" s="73"/>
      <c r="B856" s="77"/>
      <c r="C856" s="78"/>
      <c r="D856" s="79"/>
      <c r="E856" s="117"/>
      <c r="F856" s="88"/>
    </row>
    <row r="857" spans="1:6" ht="69.599999999999994" x14ac:dyDescent="0.7">
      <c r="A857" s="73" t="s">
        <v>54</v>
      </c>
      <c r="B857" s="77" t="s">
        <v>271</v>
      </c>
      <c r="C857" s="78" t="s">
        <v>265</v>
      </c>
      <c r="D857" s="79">
        <v>1</v>
      </c>
      <c r="E857" s="117"/>
      <c r="F857" s="88">
        <f>D857*E857</f>
        <v>0</v>
      </c>
    </row>
    <row r="858" spans="1:6" x14ac:dyDescent="0.7">
      <c r="A858" s="73"/>
      <c r="B858" s="77"/>
      <c r="C858" s="78"/>
      <c r="D858" s="79"/>
      <c r="E858" s="117"/>
      <c r="F858" s="88"/>
    </row>
    <row r="859" spans="1:6" x14ac:dyDescent="0.7">
      <c r="A859" s="73" t="s">
        <v>57</v>
      </c>
      <c r="B859" s="77" t="s">
        <v>272</v>
      </c>
      <c r="C859" s="78" t="s">
        <v>265</v>
      </c>
      <c r="D859" s="79">
        <v>2</v>
      </c>
      <c r="E859" s="117"/>
      <c r="F859" s="88">
        <f>D859*E859</f>
        <v>0</v>
      </c>
    </row>
    <row r="860" spans="1:6" x14ac:dyDescent="0.7">
      <c r="A860" s="73"/>
      <c r="B860" s="77"/>
      <c r="C860" s="78"/>
      <c r="D860" s="79"/>
      <c r="E860" s="117"/>
      <c r="F860" s="88"/>
    </row>
    <row r="861" spans="1:6" x14ac:dyDescent="0.7">
      <c r="A861" s="73" t="s">
        <v>60</v>
      </c>
      <c r="B861" s="77" t="s">
        <v>596</v>
      </c>
      <c r="C861" s="78" t="s">
        <v>17</v>
      </c>
      <c r="D861" s="79">
        <v>16</v>
      </c>
      <c r="E861" s="117"/>
      <c r="F861" s="88">
        <f>D861*E861</f>
        <v>0</v>
      </c>
    </row>
    <row r="862" spans="1:6" x14ac:dyDescent="0.7">
      <c r="A862" s="73"/>
      <c r="B862" s="77"/>
      <c r="C862" s="78"/>
      <c r="D862" s="79"/>
      <c r="E862" s="117"/>
      <c r="F862" s="88"/>
    </row>
    <row r="863" spans="1:6" ht="69.599999999999994" x14ac:dyDescent="0.7">
      <c r="A863" s="73" t="s">
        <v>168</v>
      </c>
      <c r="B863" s="77" t="s">
        <v>597</v>
      </c>
      <c r="C863" s="78" t="s">
        <v>17</v>
      </c>
      <c r="D863" s="79">
        <v>2</v>
      </c>
      <c r="E863" s="117"/>
      <c r="F863" s="88">
        <f>D863*E863</f>
        <v>0</v>
      </c>
    </row>
    <row r="864" spans="1:6" x14ac:dyDescent="0.7">
      <c r="A864" s="73"/>
      <c r="B864" s="77"/>
      <c r="C864" s="78"/>
      <c r="D864" s="79"/>
      <c r="E864" s="117"/>
      <c r="F864" s="88"/>
    </row>
    <row r="865" spans="1:6" x14ac:dyDescent="0.7">
      <c r="A865" s="73"/>
      <c r="B865" s="77" t="s">
        <v>598</v>
      </c>
      <c r="C865" s="78"/>
      <c r="D865" s="79"/>
      <c r="E865" s="117"/>
      <c r="F865" s="88"/>
    </row>
    <row r="866" spans="1:6" x14ac:dyDescent="0.7">
      <c r="A866" s="73"/>
      <c r="B866" s="77"/>
      <c r="C866" s="78"/>
      <c r="D866" s="79"/>
      <c r="E866" s="117"/>
      <c r="F866" s="88"/>
    </row>
    <row r="867" spans="1:6" ht="139.19999999999999" x14ac:dyDescent="0.7">
      <c r="A867" s="73"/>
      <c r="B867" s="77" t="s">
        <v>599</v>
      </c>
      <c r="C867" s="78"/>
      <c r="D867" s="79"/>
      <c r="E867" s="117"/>
      <c r="F867" s="88"/>
    </row>
    <row r="868" spans="1:6" x14ac:dyDescent="0.7">
      <c r="A868" s="73"/>
      <c r="B868" s="77"/>
      <c r="C868" s="78"/>
      <c r="D868" s="79"/>
      <c r="E868" s="117"/>
      <c r="F868" s="88"/>
    </row>
    <row r="869" spans="1:6" ht="69.599999999999994" x14ac:dyDescent="0.7">
      <c r="A869" s="73" t="s">
        <v>275</v>
      </c>
      <c r="B869" s="77" t="s">
        <v>600</v>
      </c>
      <c r="C869" s="78" t="s">
        <v>17</v>
      </c>
      <c r="D869" s="79">
        <v>1</v>
      </c>
      <c r="E869" s="117"/>
      <c r="F869" s="88">
        <f>D869*E869</f>
        <v>0</v>
      </c>
    </row>
    <row r="870" spans="1:6" x14ac:dyDescent="0.7">
      <c r="A870" s="73"/>
      <c r="B870" s="77"/>
      <c r="C870" s="78"/>
      <c r="D870" s="79"/>
      <c r="E870" s="117"/>
      <c r="F870" s="88"/>
    </row>
    <row r="871" spans="1:6" ht="104.4" x14ac:dyDescent="0.7">
      <c r="A871" s="73" t="s">
        <v>276</v>
      </c>
      <c r="B871" s="77" t="s">
        <v>601</v>
      </c>
      <c r="C871" s="78" t="s">
        <v>17</v>
      </c>
      <c r="D871" s="79">
        <v>1</v>
      </c>
      <c r="E871" s="117"/>
      <c r="F871" s="88">
        <f>D871*E871</f>
        <v>0</v>
      </c>
    </row>
    <row r="872" spans="1:6" x14ac:dyDescent="0.7">
      <c r="A872" s="73"/>
      <c r="B872" s="77"/>
      <c r="C872" s="78"/>
      <c r="D872" s="79"/>
      <c r="E872" s="117"/>
      <c r="F872" s="88"/>
    </row>
    <row r="873" spans="1:6" x14ac:dyDescent="0.7">
      <c r="A873" s="73"/>
      <c r="B873" s="77" t="s">
        <v>602</v>
      </c>
      <c r="C873" s="78"/>
      <c r="D873" s="79"/>
      <c r="E873" s="117"/>
      <c r="F873" s="88"/>
    </row>
    <row r="874" spans="1:6" x14ac:dyDescent="0.7">
      <c r="A874" s="73"/>
      <c r="B874" s="77"/>
      <c r="C874" s="78"/>
      <c r="D874" s="79"/>
      <c r="E874" s="117"/>
      <c r="F874" s="88"/>
    </row>
    <row r="875" spans="1:6" x14ac:dyDescent="0.7">
      <c r="A875" s="73"/>
      <c r="B875" s="77" t="s">
        <v>603</v>
      </c>
      <c r="C875" s="78"/>
      <c r="D875" s="79"/>
      <c r="E875" s="117"/>
      <c r="F875" s="88"/>
    </row>
    <row r="876" spans="1:6" x14ac:dyDescent="0.7">
      <c r="A876" s="73"/>
      <c r="B876" s="77"/>
      <c r="C876" s="78"/>
      <c r="D876" s="79"/>
      <c r="E876" s="117"/>
      <c r="F876" s="88"/>
    </row>
    <row r="877" spans="1:6" ht="104.4" x14ac:dyDescent="0.7">
      <c r="A877" s="73" t="s">
        <v>277</v>
      </c>
      <c r="B877" s="77" t="s">
        <v>604</v>
      </c>
      <c r="C877" s="78" t="s">
        <v>17</v>
      </c>
      <c r="D877" s="79">
        <v>1</v>
      </c>
      <c r="E877" s="117"/>
      <c r="F877" s="88">
        <f>D877*E877</f>
        <v>0</v>
      </c>
    </row>
    <row r="878" spans="1:6" x14ac:dyDescent="0.7">
      <c r="A878" s="73"/>
      <c r="B878" s="77"/>
      <c r="C878" s="78"/>
      <c r="D878" s="79"/>
      <c r="E878" s="117"/>
      <c r="F878" s="88"/>
    </row>
    <row r="879" spans="1:6" ht="69.599999999999994" x14ac:dyDescent="0.7">
      <c r="A879" s="73"/>
      <c r="B879" s="77" t="s">
        <v>605</v>
      </c>
      <c r="C879" s="78"/>
      <c r="D879" s="79"/>
      <c r="E879" s="117"/>
      <c r="F879" s="88"/>
    </row>
    <row r="880" spans="1:6" x14ac:dyDescent="0.7">
      <c r="A880" s="73"/>
      <c r="B880" s="77"/>
      <c r="C880" s="78"/>
      <c r="D880" s="79"/>
      <c r="E880" s="117"/>
      <c r="F880" s="88"/>
    </row>
    <row r="881" spans="1:6" ht="69.599999999999994" x14ac:dyDescent="0.7">
      <c r="A881" s="73"/>
      <c r="B881" s="89" t="s">
        <v>606</v>
      </c>
      <c r="C881" s="78"/>
      <c r="D881" s="79"/>
      <c r="E881" s="117"/>
      <c r="F881" s="88"/>
    </row>
    <row r="882" spans="1:6" x14ac:dyDescent="0.7">
      <c r="A882" s="73"/>
      <c r="B882" s="77"/>
      <c r="C882" s="78"/>
      <c r="D882" s="79"/>
      <c r="E882" s="117"/>
      <c r="F882" s="88"/>
    </row>
    <row r="883" spans="1:6" ht="69.599999999999994" x14ac:dyDescent="0.7">
      <c r="A883" s="73" t="s">
        <v>278</v>
      </c>
      <c r="B883" s="77" t="s">
        <v>607</v>
      </c>
      <c r="C883" s="78" t="s">
        <v>17</v>
      </c>
      <c r="D883" s="79">
        <v>1</v>
      </c>
      <c r="E883" s="117"/>
      <c r="F883" s="88">
        <f>D883*E883</f>
        <v>0</v>
      </c>
    </row>
    <row r="884" spans="1:6" x14ac:dyDescent="0.7">
      <c r="A884" s="73"/>
      <c r="B884" s="77"/>
      <c r="C884" s="78"/>
      <c r="D884" s="79"/>
      <c r="E884" s="117"/>
      <c r="F884" s="88"/>
    </row>
    <row r="885" spans="1:6" ht="69.599999999999994" x14ac:dyDescent="0.7">
      <c r="A885" s="73" t="s">
        <v>279</v>
      </c>
      <c r="B885" s="77" t="s">
        <v>608</v>
      </c>
      <c r="C885" s="78" t="s">
        <v>17</v>
      </c>
      <c r="D885" s="79">
        <v>1</v>
      </c>
      <c r="E885" s="117"/>
      <c r="F885" s="88">
        <f>D885*E885</f>
        <v>0</v>
      </c>
    </row>
    <row r="886" spans="1:6" x14ac:dyDescent="0.7">
      <c r="A886" s="73"/>
      <c r="B886" s="77"/>
      <c r="C886" s="78"/>
      <c r="D886" s="79"/>
      <c r="E886" s="117"/>
      <c r="F886" s="88"/>
    </row>
    <row r="887" spans="1:6" ht="69.599999999999994" x14ac:dyDescent="0.7">
      <c r="A887" s="73"/>
      <c r="B887" s="89" t="s">
        <v>609</v>
      </c>
      <c r="C887" s="78"/>
      <c r="D887" s="79"/>
      <c r="E887" s="117"/>
      <c r="F887" s="88"/>
    </row>
    <row r="888" spans="1:6" x14ac:dyDescent="0.7">
      <c r="A888" s="73"/>
      <c r="B888" s="77"/>
      <c r="C888" s="78"/>
      <c r="D888" s="79"/>
      <c r="E888" s="117"/>
      <c r="F888" s="88"/>
    </row>
    <row r="889" spans="1:6" ht="69.599999999999994" x14ac:dyDescent="0.7">
      <c r="A889" s="73" t="s">
        <v>280</v>
      </c>
      <c r="B889" s="77" t="s">
        <v>610</v>
      </c>
      <c r="C889" s="78" t="s">
        <v>17</v>
      </c>
      <c r="D889" s="79">
        <v>1</v>
      </c>
      <c r="E889" s="117"/>
      <c r="F889" s="118">
        <f>D889*E889</f>
        <v>0</v>
      </c>
    </row>
    <row r="890" spans="1:6" x14ac:dyDescent="0.7">
      <c r="A890" s="73"/>
      <c r="B890" s="77"/>
      <c r="C890" s="78"/>
      <c r="D890" s="79"/>
      <c r="E890" s="117"/>
      <c r="F890" s="88"/>
    </row>
    <row r="891" spans="1:6" ht="69.599999999999994" x14ac:dyDescent="0.7">
      <c r="A891" s="73"/>
      <c r="B891" s="77" t="s">
        <v>611</v>
      </c>
      <c r="C891" s="78"/>
      <c r="D891" s="79"/>
      <c r="E891" s="117"/>
      <c r="F891" s="88"/>
    </row>
    <row r="892" spans="1:6" x14ac:dyDescent="0.7">
      <c r="A892" s="73"/>
      <c r="B892" s="77"/>
      <c r="C892" s="78"/>
      <c r="D892" s="79"/>
      <c r="E892" s="117"/>
      <c r="F892" s="88"/>
    </row>
    <row r="893" spans="1:6" ht="69.599999999999994" x14ac:dyDescent="0.7">
      <c r="A893" s="73" t="s">
        <v>281</v>
      </c>
      <c r="B893" s="77" t="s">
        <v>612</v>
      </c>
      <c r="C893" s="78" t="s">
        <v>17</v>
      </c>
      <c r="D893" s="79">
        <v>1</v>
      </c>
      <c r="E893" s="117"/>
      <c r="F893" s="88">
        <f>D893*E893</f>
        <v>0</v>
      </c>
    </row>
    <row r="894" spans="1:6" x14ac:dyDescent="0.7">
      <c r="A894" s="73"/>
      <c r="B894" s="77"/>
      <c r="C894" s="78"/>
      <c r="D894" s="79"/>
      <c r="E894" s="117"/>
      <c r="F894" s="88"/>
    </row>
    <row r="895" spans="1:6" ht="69.599999999999994" x14ac:dyDescent="0.7">
      <c r="A895" s="73" t="s">
        <v>282</v>
      </c>
      <c r="B895" s="77" t="s">
        <v>613</v>
      </c>
      <c r="C895" s="78" t="s">
        <v>17</v>
      </c>
      <c r="D895" s="79">
        <v>1</v>
      </c>
      <c r="E895" s="117"/>
      <c r="F895" s="88">
        <f>D895*E895</f>
        <v>0</v>
      </c>
    </row>
    <row r="896" spans="1:6" x14ac:dyDescent="0.7">
      <c r="A896" s="73"/>
      <c r="B896" s="77"/>
      <c r="C896" s="78"/>
      <c r="D896" s="79"/>
      <c r="E896" s="117"/>
      <c r="F896" s="88"/>
    </row>
    <row r="897" spans="1:6" x14ac:dyDescent="0.7">
      <c r="A897" s="73"/>
      <c r="B897" s="77" t="s">
        <v>614</v>
      </c>
      <c r="C897" s="78"/>
      <c r="D897" s="79"/>
      <c r="E897" s="117"/>
      <c r="F897" s="88"/>
    </row>
    <row r="898" spans="1:6" x14ac:dyDescent="0.7">
      <c r="A898" s="73"/>
      <c r="B898" s="77"/>
      <c r="C898" s="78"/>
      <c r="D898" s="79"/>
      <c r="E898" s="117"/>
      <c r="F898" s="88"/>
    </row>
    <row r="899" spans="1:6" ht="104.4" x14ac:dyDescent="0.7">
      <c r="A899" s="73"/>
      <c r="B899" s="89" t="s">
        <v>615</v>
      </c>
      <c r="C899" s="78"/>
      <c r="D899" s="79"/>
      <c r="E899" s="117"/>
      <c r="F899" s="88"/>
    </row>
    <row r="900" spans="1:6" x14ac:dyDescent="0.7">
      <c r="A900" s="73"/>
      <c r="B900" s="77"/>
      <c r="C900" s="78"/>
      <c r="D900" s="79"/>
      <c r="E900" s="117"/>
      <c r="F900" s="88"/>
    </row>
    <row r="901" spans="1:6" ht="69.599999999999994" x14ac:dyDescent="0.7">
      <c r="A901" s="73" t="s">
        <v>283</v>
      </c>
      <c r="B901" s="77" t="s">
        <v>616</v>
      </c>
      <c r="C901" s="78" t="s">
        <v>17</v>
      </c>
      <c r="D901" s="79">
        <v>1</v>
      </c>
      <c r="E901" s="117"/>
      <c r="F901" s="88">
        <f>D901*E901</f>
        <v>0</v>
      </c>
    </row>
    <row r="902" spans="1:6" x14ac:dyDescent="0.7">
      <c r="A902" s="73"/>
      <c r="B902" s="77"/>
      <c r="C902" s="78"/>
      <c r="D902" s="79"/>
      <c r="E902" s="87"/>
      <c r="F902" s="88"/>
    </row>
    <row r="903" spans="1:6" x14ac:dyDescent="0.7">
      <c r="A903" s="73"/>
      <c r="B903" s="77"/>
      <c r="C903" s="78"/>
      <c r="D903" s="79"/>
      <c r="E903" s="87"/>
      <c r="F903" s="88"/>
    </row>
    <row r="904" spans="1:6" x14ac:dyDescent="0.7">
      <c r="A904" s="73"/>
      <c r="B904" s="77"/>
      <c r="C904" s="78"/>
      <c r="D904" s="79"/>
      <c r="E904" s="87"/>
      <c r="F904" s="88"/>
    </row>
    <row r="905" spans="1:6" x14ac:dyDescent="0.7">
      <c r="A905" s="73"/>
      <c r="B905" s="77"/>
      <c r="C905" s="78"/>
      <c r="D905" s="79"/>
      <c r="E905" s="87"/>
      <c r="F905" s="88"/>
    </row>
    <row r="906" spans="1:6" x14ac:dyDescent="0.7">
      <c r="A906" s="73"/>
      <c r="B906" s="77"/>
      <c r="C906" s="78"/>
      <c r="D906" s="79"/>
      <c r="E906" s="87"/>
      <c r="F906" s="88"/>
    </row>
    <row r="907" spans="1:6" x14ac:dyDescent="0.7">
      <c r="A907" s="73"/>
      <c r="B907" s="77"/>
      <c r="C907" s="78"/>
      <c r="D907" s="79"/>
      <c r="E907" s="85"/>
      <c r="F907" s="88"/>
    </row>
    <row r="908" spans="1:6" ht="104.4" x14ac:dyDescent="0.7">
      <c r="A908" s="73"/>
      <c r="B908" s="77" t="s">
        <v>273</v>
      </c>
      <c r="C908" s="78"/>
      <c r="D908" s="79"/>
      <c r="E908" s="85"/>
      <c r="F908" s="88"/>
    </row>
    <row r="909" spans="1:6" x14ac:dyDescent="0.7">
      <c r="A909" s="73"/>
      <c r="B909" s="77"/>
      <c r="C909" s="78"/>
      <c r="D909" s="79"/>
      <c r="E909" s="85"/>
      <c r="F909" s="88"/>
    </row>
    <row r="910" spans="1:6" x14ac:dyDescent="0.7">
      <c r="A910" s="73"/>
      <c r="B910" s="77" t="s">
        <v>617</v>
      </c>
      <c r="C910" s="78"/>
      <c r="D910" s="79"/>
      <c r="E910" s="85"/>
      <c r="F910" s="88"/>
    </row>
    <row r="911" spans="1:6" x14ac:dyDescent="0.7">
      <c r="A911" s="73"/>
      <c r="B911" s="77"/>
      <c r="C911" s="78"/>
      <c r="D911" s="79"/>
      <c r="E911" s="85"/>
      <c r="F911" s="88"/>
    </row>
    <row r="912" spans="1:6" ht="139.19999999999999" x14ac:dyDescent="0.7">
      <c r="A912" s="73"/>
      <c r="B912" s="77" t="s">
        <v>618</v>
      </c>
      <c r="C912" s="78"/>
      <c r="D912" s="79"/>
      <c r="E912" s="85"/>
      <c r="F912" s="88"/>
    </row>
    <row r="913" spans="1:6" x14ac:dyDescent="0.7">
      <c r="A913" s="73"/>
      <c r="B913" s="77"/>
      <c r="C913" s="78"/>
      <c r="D913" s="79"/>
      <c r="E913" s="85"/>
      <c r="F913" s="88"/>
    </row>
    <row r="914" spans="1:6" x14ac:dyDescent="0.7">
      <c r="A914" s="73"/>
      <c r="B914" s="77" t="s">
        <v>274</v>
      </c>
      <c r="C914" s="78"/>
      <c r="D914" s="79"/>
      <c r="E914" s="85"/>
      <c r="F914" s="88"/>
    </row>
    <row r="915" spans="1:6" x14ac:dyDescent="0.7">
      <c r="A915" s="73"/>
      <c r="B915" s="77"/>
      <c r="C915" s="78"/>
      <c r="D915" s="79"/>
      <c r="E915" s="85"/>
      <c r="F915" s="88"/>
    </row>
    <row r="916" spans="1:6" ht="243.6" x14ac:dyDescent="0.7">
      <c r="A916" s="73"/>
      <c r="B916" s="77" t="s">
        <v>619</v>
      </c>
      <c r="C916" s="78"/>
      <c r="D916" s="79"/>
      <c r="E916" s="85"/>
      <c r="F916" s="88"/>
    </row>
    <row r="917" spans="1:6" x14ac:dyDescent="0.7">
      <c r="A917" s="73"/>
      <c r="B917" s="77"/>
      <c r="C917" s="78"/>
      <c r="D917" s="79"/>
      <c r="E917" s="85"/>
      <c r="F917" s="88"/>
    </row>
    <row r="918" spans="1:6" ht="104.4" x14ac:dyDescent="0.7">
      <c r="A918" s="73"/>
      <c r="B918" s="77" t="s">
        <v>620</v>
      </c>
      <c r="C918" s="78"/>
      <c r="D918" s="79"/>
      <c r="E918" s="85"/>
      <c r="F918" s="88"/>
    </row>
    <row r="919" spans="1:6" x14ac:dyDescent="0.7">
      <c r="A919" s="73"/>
      <c r="B919" s="77"/>
      <c r="C919" s="78"/>
      <c r="D919" s="79"/>
      <c r="E919" s="85"/>
      <c r="F919" s="88"/>
    </row>
    <row r="920" spans="1:6" x14ac:dyDescent="0.7">
      <c r="A920" s="73"/>
      <c r="B920" s="77" t="s">
        <v>621</v>
      </c>
      <c r="C920" s="78"/>
      <c r="D920" s="79"/>
      <c r="E920" s="85"/>
      <c r="F920" s="88"/>
    </row>
    <row r="921" spans="1:6" x14ac:dyDescent="0.7">
      <c r="A921" s="73"/>
      <c r="B921" s="77"/>
      <c r="C921" s="78"/>
      <c r="D921" s="79"/>
      <c r="E921" s="85"/>
      <c r="F921" s="88"/>
    </row>
    <row r="922" spans="1:6" ht="139.19999999999999" x14ac:dyDescent="0.7">
      <c r="A922" s="73"/>
      <c r="B922" s="77" t="s">
        <v>618</v>
      </c>
      <c r="C922" s="78"/>
      <c r="D922" s="79"/>
      <c r="E922" s="85"/>
      <c r="F922" s="88"/>
    </row>
    <row r="923" spans="1:6" x14ac:dyDescent="0.7">
      <c r="A923" s="73"/>
      <c r="B923" s="77"/>
      <c r="C923" s="78"/>
      <c r="D923" s="79"/>
      <c r="E923" s="85"/>
      <c r="F923" s="88"/>
    </row>
    <row r="924" spans="1:6" ht="174" x14ac:dyDescent="0.7">
      <c r="A924" s="73"/>
      <c r="B924" s="77" t="s">
        <v>469</v>
      </c>
      <c r="C924" s="78"/>
      <c r="D924" s="79"/>
      <c r="E924" s="85"/>
      <c r="F924" s="88"/>
    </row>
    <row r="925" spans="1:6" x14ac:dyDescent="0.7">
      <c r="A925" s="73"/>
      <c r="B925" s="77"/>
      <c r="C925" s="78"/>
      <c r="D925" s="79"/>
      <c r="E925" s="85"/>
      <c r="F925" s="88"/>
    </row>
    <row r="926" spans="1:6" ht="139.19999999999999" x14ac:dyDescent="0.7">
      <c r="A926" s="73" t="s">
        <v>285</v>
      </c>
      <c r="B926" s="77" t="s">
        <v>622</v>
      </c>
      <c r="C926" s="78" t="s">
        <v>17</v>
      </c>
      <c r="D926" s="79">
        <v>1</v>
      </c>
      <c r="E926" s="117"/>
      <c r="F926" s="88">
        <f>D926*E926</f>
        <v>0</v>
      </c>
    </row>
    <row r="927" spans="1:6" x14ac:dyDescent="0.7">
      <c r="A927" s="73"/>
      <c r="B927" s="77"/>
      <c r="C927" s="78"/>
      <c r="D927" s="79"/>
      <c r="E927" s="117"/>
      <c r="F927" s="88"/>
    </row>
    <row r="928" spans="1:6" ht="139.19999999999999" x14ac:dyDescent="0.7">
      <c r="A928" s="73" t="s">
        <v>287</v>
      </c>
      <c r="B928" s="77" t="s">
        <v>623</v>
      </c>
      <c r="C928" s="78" t="s">
        <v>17</v>
      </c>
      <c r="D928" s="79">
        <v>6</v>
      </c>
      <c r="E928" s="117"/>
      <c r="F928" s="88">
        <f>D928*E928</f>
        <v>0</v>
      </c>
    </row>
    <row r="929" spans="1:6" x14ac:dyDescent="0.7">
      <c r="A929" s="73"/>
      <c r="B929" s="77"/>
      <c r="C929" s="78"/>
      <c r="D929" s="79"/>
      <c r="E929" s="117"/>
      <c r="F929" s="88"/>
    </row>
    <row r="930" spans="1:6" x14ac:dyDescent="0.7">
      <c r="A930" s="73"/>
      <c r="B930" s="77" t="s">
        <v>284</v>
      </c>
      <c r="C930" s="78"/>
      <c r="D930" s="79"/>
      <c r="E930" s="117"/>
      <c r="F930" s="88"/>
    </row>
    <row r="931" spans="1:6" x14ac:dyDescent="0.7">
      <c r="A931" s="73"/>
      <c r="B931" s="77"/>
      <c r="C931" s="78"/>
      <c r="D931" s="79"/>
      <c r="E931" s="117"/>
      <c r="F931" s="88"/>
    </row>
    <row r="932" spans="1:6" ht="104.4" x14ac:dyDescent="0.7">
      <c r="A932" s="73"/>
      <c r="B932" s="77" t="s">
        <v>624</v>
      </c>
      <c r="C932" s="78"/>
      <c r="D932" s="79"/>
      <c r="E932" s="117"/>
      <c r="F932" s="88"/>
    </row>
    <row r="933" spans="1:6" x14ac:dyDescent="0.7">
      <c r="A933" s="73"/>
      <c r="B933" s="77"/>
      <c r="C933" s="78"/>
      <c r="D933" s="79"/>
      <c r="E933" s="117"/>
      <c r="F933" s="88"/>
    </row>
    <row r="934" spans="1:6" x14ac:dyDescent="0.7">
      <c r="A934" s="73" t="s">
        <v>289</v>
      </c>
      <c r="B934" s="77" t="s">
        <v>286</v>
      </c>
      <c r="C934" s="78" t="s">
        <v>11</v>
      </c>
      <c r="D934" s="79"/>
      <c r="E934" s="117"/>
      <c r="F934" s="88">
        <f>D934*E934</f>
        <v>0</v>
      </c>
    </row>
    <row r="935" spans="1:6" x14ac:dyDescent="0.7">
      <c r="A935" s="73"/>
      <c r="B935" s="77"/>
      <c r="C935" s="78"/>
      <c r="D935" s="79"/>
      <c r="E935" s="117"/>
      <c r="F935" s="88"/>
    </row>
    <row r="936" spans="1:6" x14ac:dyDescent="0.7">
      <c r="A936" s="73" t="s">
        <v>291</v>
      </c>
      <c r="B936" s="77" t="s">
        <v>288</v>
      </c>
      <c r="C936" s="78" t="s">
        <v>11</v>
      </c>
      <c r="D936" s="79"/>
      <c r="E936" s="117"/>
      <c r="F936" s="88">
        <f>D936*E936</f>
        <v>0</v>
      </c>
    </row>
    <row r="937" spans="1:6" x14ac:dyDescent="0.7">
      <c r="A937" s="73"/>
      <c r="B937" s="77"/>
      <c r="C937" s="78"/>
      <c r="D937" s="79"/>
      <c r="E937" s="117"/>
      <c r="F937" s="88"/>
    </row>
    <row r="938" spans="1:6" x14ac:dyDescent="0.7">
      <c r="A938" s="73" t="s">
        <v>293</v>
      </c>
      <c r="B938" s="77" t="s">
        <v>290</v>
      </c>
      <c r="C938" s="78" t="s">
        <v>11</v>
      </c>
      <c r="D938" s="79"/>
      <c r="E938" s="117"/>
      <c r="F938" s="88">
        <f>D938*E938</f>
        <v>0</v>
      </c>
    </row>
    <row r="939" spans="1:6" x14ac:dyDescent="0.7">
      <c r="A939" s="73"/>
      <c r="B939" s="77"/>
      <c r="C939" s="78"/>
      <c r="D939" s="79"/>
      <c r="E939" s="117"/>
      <c r="F939" s="88"/>
    </row>
    <row r="940" spans="1:6" x14ac:dyDescent="0.7">
      <c r="A940" s="73" t="s">
        <v>295</v>
      </c>
      <c r="B940" s="77" t="s">
        <v>292</v>
      </c>
      <c r="C940" s="78" t="s">
        <v>11</v>
      </c>
      <c r="D940" s="79"/>
      <c r="E940" s="117"/>
      <c r="F940" s="88">
        <f>D940*E940</f>
        <v>0</v>
      </c>
    </row>
    <row r="941" spans="1:6" x14ac:dyDescent="0.7">
      <c r="A941" s="73"/>
      <c r="B941" s="77"/>
      <c r="C941" s="78"/>
      <c r="D941" s="79"/>
      <c r="E941" s="117"/>
      <c r="F941" s="88"/>
    </row>
    <row r="942" spans="1:6" ht="69.599999999999994" x14ac:dyDescent="0.7">
      <c r="A942" s="73" t="s">
        <v>297</v>
      </c>
      <c r="B942" s="77" t="s">
        <v>294</v>
      </c>
      <c r="C942" s="78" t="s">
        <v>11</v>
      </c>
      <c r="D942" s="79"/>
      <c r="E942" s="117"/>
      <c r="F942" s="88">
        <f>D942*E942</f>
        <v>0</v>
      </c>
    </row>
    <row r="943" spans="1:6" x14ac:dyDescent="0.7">
      <c r="A943" s="73"/>
      <c r="B943" s="77"/>
      <c r="C943" s="78"/>
      <c r="D943" s="79"/>
      <c r="E943" s="117"/>
      <c r="F943" s="88"/>
    </row>
    <row r="944" spans="1:6" x14ac:dyDescent="0.7">
      <c r="A944" s="73" t="s">
        <v>298</v>
      </c>
      <c r="B944" s="77" t="s">
        <v>296</v>
      </c>
      <c r="C944" s="78" t="s">
        <v>11</v>
      </c>
      <c r="D944" s="79"/>
      <c r="E944" s="117"/>
      <c r="F944" s="88">
        <f>D944*E944</f>
        <v>0</v>
      </c>
    </row>
    <row r="945" spans="1:6" x14ac:dyDescent="0.7">
      <c r="A945" s="73"/>
      <c r="B945" s="77"/>
      <c r="C945" s="78"/>
      <c r="D945" s="79"/>
      <c r="E945" s="117"/>
      <c r="F945" s="88"/>
    </row>
    <row r="946" spans="1:6" x14ac:dyDescent="0.7">
      <c r="A946" s="73" t="s">
        <v>300</v>
      </c>
      <c r="B946" s="77" t="s">
        <v>470</v>
      </c>
      <c r="C946" s="78" t="s">
        <v>11</v>
      </c>
      <c r="D946" s="79"/>
      <c r="E946" s="117"/>
      <c r="F946" s="88">
        <f>D946*E946</f>
        <v>0</v>
      </c>
    </row>
    <row r="947" spans="1:6" x14ac:dyDescent="0.7">
      <c r="A947" s="73"/>
      <c r="B947" s="77"/>
      <c r="C947" s="78"/>
      <c r="D947" s="79"/>
      <c r="E947" s="117"/>
      <c r="F947" s="88"/>
    </row>
    <row r="948" spans="1:6" x14ac:dyDescent="0.7">
      <c r="A948" s="73" t="s">
        <v>302</v>
      </c>
      <c r="B948" s="77" t="s">
        <v>471</v>
      </c>
      <c r="C948" s="78" t="s">
        <v>11</v>
      </c>
      <c r="D948" s="79"/>
      <c r="E948" s="117"/>
      <c r="F948" s="88">
        <f>D948*E948</f>
        <v>0</v>
      </c>
    </row>
    <row r="949" spans="1:6" x14ac:dyDescent="0.7">
      <c r="A949" s="73"/>
      <c r="B949" s="77"/>
      <c r="C949" s="78"/>
      <c r="D949" s="79"/>
      <c r="E949" s="117"/>
      <c r="F949" s="88"/>
    </row>
    <row r="950" spans="1:6" x14ac:dyDescent="0.7">
      <c r="A950" s="73" t="s">
        <v>304</v>
      </c>
      <c r="B950" s="77" t="s">
        <v>480</v>
      </c>
      <c r="C950" s="78" t="s">
        <v>11</v>
      </c>
      <c r="D950" s="79"/>
      <c r="E950" s="117"/>
      <c r="F950" s="88">
        <f>D950*E950</f>
        <v>0</v>
      </c>
    </row>
    <row r="951" spans="1:6" x14ac:dyDescent="0.7">
      <c r="A951" s="73"/>
      <c r="B951" s="77"/>
      <c r="C951" s="78"/>
      <c r="D951" s="79"/>
      <c r="E951" s="117"/>
      <c r="F951" s="88"/>
    </row>
    <row r="952" spans="1:6" ht="69.599999999999994" x14ac:dyDescent="0.7">
      <c r="A952" s="73" t="s">
        <v>306</v>
      </c>
      <c r="B952" s="77" t="s">
        <v>472</v>
      </c>
      <c r="C952" s="78" t="s">
        <v>11</v>
      </c>
      <c r="D952" s="79"/>
      <c r="E952" s="117"/>
      <c r="F952" s="88">
        <f>D952*E952</f>
        <v>0</v>
      </c>
    </row>
    <row r="953" spans="1:6" x14ac:dyDescent="0.7">
      <c r="A953" s="73"/>
      <c r="B953" s="77"/>
      <c r="C953" s="78"/>
      <c r="D953" s="79"/>
      <c r="E953" s="117"/>
      <c r="F953" s="88"/>
    </row>
    <row r="954" spans="1:6" x14ac:dyDescent="0.7">
      <c r="A954" s="73" t="s">
        <v>307</v>
      </c>
      <c r="B954" s="77" t="s">
        <v>299</v>
      </c>
      <c r="C954" s="78" t="s">
        <v>11</v>
      </c>
      <c r="D954" s="79"/>
      <c r="E954" s="117"/>
      <c r="F954" s="88">
        <f>D954*E954</f>
        <v>0</v>
      </c>
    </row>
    <row r="955" spans="1:6" x14ac:dyDescent="0.7">
      <c r="A955" s="73"/>
      <c r="B955" s="77"/>
      <c r="C955" s="78"/>
      <c r="D955" s="79"/>
      <c r="E955" s="117"/>
      <c r="F955" s="88"/>
    </row>
    <row r="956" spans="1:6" x14ac:dyDescent="0.7">
      <c r="A956" s="73" t="s">
        <v>308</v>
      </c>
      <c r="B956" s="77" t="s">
        <v>301</v>
      </c>
      <c r="C956" s="78" t="s">
        <v>11</v>
      </c>
      <c r="D956" s="79"/>
      <c r="E956" s="117"/>
      <c r="F956" s="88">
        <f>D956*E956</f>
        <v>0</v>
      </c>
    </row>
    <row r="957" spans="1:6" x14ac:dyDescent="0.7">
      <c r="A957" s="73"/>
      <c r="B957" s="77"/>
      <c r="C957" s="78"/>
      <c r="D957" s="79"/>
      <c r="E957" s="117"/>
      <c r="F957" s="88"/>
    </row>
    <row r="958" spans="1:6" x14ac:dyDescent="0.7">
      <c r="A958" s="73" t="s">
        <v>309</v>
      </c>
      <c r="B958" s="77" t="s">
        <v>303</v>
      </c>
      <c r="C958" s="78" t="s">
        <v>11</v>
      </c>
      <c r="D958" s="79"/>
      <c r="E958" s="117"/>
      <c r="F958" s="88">
        <f>D958*E958</f>
        <v>0</v>
      </c>
    </row>
    <row r="959" spans="1:6" x14ac:dyDescent="0.7">
      <c r="A959" s="73"/>
      <c r="B959" s="77"/>
      <c r="C959" s="78"/>
      <c r="D959" s="79"/>
      <c r="E959" s="117"/>
      <c r="F959" s="88"/>
    </row>
    <row r="960" spans="1:6" x14ac:dyDescent="0.7">
      <c r="A960" s="73" t="s">
        <v>310</v>
      </c>
      <c r="B960" s="77" t="s">
        <v>305</v>
      </c>
      <c r="C960" s="78" t="s">
        <v>11</v>
      </c>
      <c r="D960" s="79"/>
      <c r="E960" s="117"/>
      <c r="F960" s="88">
        <f>D960*E960</f>
        <v>0</v>
      </c>
    </row>
    <row r="961" spans="1:6" x14ac:dyDescent="0.7">
      <c r="A961" s="73"/>
      <c r="B961" s="77"/>
      <c r="C961" s="78"/>
      <c r="D961" s="79"/>
      <c r="E961" s="117"/>
      <c r="F961" s="88"/>
    </row>
    <row r="962" spans="1:6" x14ac:dyDescent="0.7">
      <c r="A962" s="73"/>
      <c r="B962" s="77" t="s">
        <v>313</v>
      </c>
      <c r="C962" s="78"/>
      <c r="D962" s="79"/>
      <c r="E962" s="117"/>
      <c r="F962" s="88"/>
    </row>
    <row r="963" spans="1:6" x14ac:dyDescent="0.7">
      <c r="A963" s="73"/>
      <c r="B963" s="77"/>
      <c r="C963" s="78"/>
      <c r="D963" s="79"/>
      <c r="E963" s="117"/>
      <c r="F963" s="88"/>
    </row>
    <row r="964" spans="1:6" ht="139.19999999999999" x14ac:dyDescent="0.7">
      <c r="A964" s="73"/>
      <c r="B964" s="89" t="s">
        <v>314</v>
      </c>
      <c r="C964" s="78"/>
      <c r="D964" s="79"/>
      <c r="E964" s="117"/>
      <c r="F964" s="88"/>
    </row>
    <row r="965" spans="1:6" x14ac:dyDescent="0.7">
      <c r="A965" s="73"/>
      <c r="B965" s="77"/>
      <c r="C965" s="78"/>
      <c r="D965" s="79"/>
      <c r="E965" s="117"/>
      <c r="F965" s="88"/>
    </row>
    <row r="966" spans="1:6" ht="69.599999999999994" x14ac:dyDescent="0.7">
      <c r="A966" s="73" t="s">
        <v>311</v>
      </c>
      <c r="B966" s="77" t="s">
        <v>625</v>
      </c>
      <c r="C966" s="78" t="s">
        <v>17</v>
      </c>
      <c r="D966" s="79"/>
      <c r="E966" s="117"/>
      <c r="F966" s="88">
        <f>D966*E966</f>
        <v>0</v>
      </c>
    </row>
    <row r="967" spans="1:6" x14ac:dyDescent="0.7">
      <c r="A967" s="73"/>
      <c r="B967" s="77"/>
      <c r="C967" s="78"/>
      <c r="D967" s="79"/>
      <c r="E967" s="117"/>
      <c r="F967" s="88"/>
    </row>
    <row r="968" spans="1:6" ht="104.4" x14ac:dyDescent="0.7">
      <c r="A968" s="73" t="s">
        <v>312</v>
      </c>
      <c r="B968" s="77" t="s">
        <v>626</v>
      </c>
      <c r="C968" s="78" t="s">
        <v>17</v>
      </c>
      <c r="D968" s="79"/>
      <c r="E968" s="117"/>
      <c r="F968" s="88">
        <f>D968*E968</f>
        <v>0</v>
      </c>
    </row>
    <row r="969" spans="1:6" x14ac:dyDescent="0.7">
      <c r="A969" s="73"/>
      <c r="B969" s="77"/>
      <c r="C969" s="78"/>
      <c r="D969" s="79"/>
      <c r="E969" s="117"/>
      <c r="F969" s="88"/>
    </row>
    <row r="970" spans="1:6" x14ac:dyDescent="0.7">
      <c r="A970" s="73"/>
      <c r="B970" s="77" t="s">
        <v>316</v>
      </c>
      <c r="C970" s="78"/>
      <c r="D970" s="79"/>
      <c r="E970" s="117"/>
      <c r="F970" s="88"/>
    </row>
    <row r="971" spans="1:6" x14ac:dyDescent="0.7">
      <c r="A971" s="73"/>
      <c r="B971" s="77"/>
      <c r="C971" s="78"/>
      <c r="D971" s="79"/>
      <c r="E971" s="117"/>
      <c r="F971" s="88"/>
    </row>
    <row r="972" spans="1:6" ht="104.4" x14ac:dyDescent="0.7">
      <c r="A972" s="73"/>
      <c r="B972" s="89" t="s">
        <v>627</v>
      </c>
      <c r="C972" s="78"/>
      <c r="D972" s="79"/>
      <c r="E972" s="117"/>
      <c r="F972" s="88"/>
    </row>
    <row r="973" spans="1:6" x14ac:dyDescent="0.7">
      <c r="A973" s="73"/>
      <c r="B973" s="77"/>
      <c r="C973" s="78"/>
      <c r="D973" s="79"/>
      <c r="E973" s="117"/>
      <c r="F973" s="88"/>
    </row>
    <row r="974" spans="1:6" x14ac:dyDescent="0.7">
      <c r="A974" s="73" t="s">
        <v>315</v>
      </c>
      <c r="B974" s="77" t="s">
        <v>628</v>
      </c>
      <c r="C974" s="78" t="s">
        <v>11</v>
      </c>
      <c r="D974" s="79"/>
      <c r="E974" s="117"/>
      <c r="F974" s="88">
        <f>D974*E974</f>
        <v>0</v>
      </c>
    </row>
    <row r="975" spans="1:6" x14ac:dyDescent="0.7">
      <c r="A975" s="73"/>
      <c r="B975" s="77"/>
      <c r="C975" s="78"/>
      <c r="D975" s="79"/>
      <c r="E975" s="117"/>
      <c r="F975" s="88"/>
    </row>
    <row r="976" spans="1:6" x14ac:dyDescent="0.7">
      <c r="A976" s="73" t="s">
        <v>317</v>
      </c>
      <c r="B976" s="77" t="s">
        <v>629</v>
      </c>
      <c r="C976" s="78" t="s">
        <v>11</v>
      </c>
      <c r="D976" s="79"/>
      <c r="E976" s="117"/>
      <c r="F976" s="88">
        <f>D976*E976</f>
        <v>0</v>
      </c>
    </row>
    <row r="977" spans="1:6" x14ac:dyDescent="0.7">
      <c r="A977" s="73"/>
      <c r="B977" s="77"/>
      <c r="C977" s="78"/>
      <c r="D977" s="79"/>
      <c r="E977" s="117"/>
      <c r="F977" s="88"/>
    </row>
    <row r="978" spans="1:6" x14ac:dyDescent="0.7">
      <c r="A978" s="73" t="s">
        <v>473</v>
      </c>
      <c r="B978" s="77" t="s">
        <v>630</v>
      </c>
      <c r="C978" s="78" t="s">
        <v>11</v>
      </c>
      <c r="D978" s="79"/>
      <c r="E978" s="117"/>
      <c r="F978" s="88">
        <f>D978*E978</f>
        <v>0</v>
      </c>
    </row>
    <row r="979" spans="1:6" x14ac:dyDescent="0.7">
      <c r="A979" s="73"/>
      <c r="B979" s="77"/>
      <c r="C979" s="78"/>
      <c r="D979" s="79"/>
      <c r="E979" s="85"/>
      <c r="F979" s="88"/>
    </row>
    <row r="980" spans="1:6" ht="37.200000000000003" thickBot="1" x14ac:dyDescent="0.75">
      <c r="A980" s="109"/>
      <c r="B980" s="93"/>
      <c r="C980" s="94"/>
      <c r="D980" s="95"/>
      <c r="E980" s="96"/>
      <c r="F980" s="97"/>
    </row>
    <row r="981" spans="1:6" ht="37.200000000000003" thickBot="1" x14ac:dyDescent="0.75">
      <c r="A981" s="110"/>
      <c r="B981" s="99" t="s">
        <v>20</v>
      </c>
      <c r="C981" s="100"/>
      <c r="D981" s="101"/>
      <c r="E981" s="102"/>
      <c r="F981" s="103">
        <f>SUM(F821:F978)</f>
        <v>0</v>
      </c>
    </row>
    <row r="982" spans="1:6" x14ac:dyDescent="0.7">
      <c r="A982" s="111"/>
      <c r="B982" s="112"/>
      <c r="C982" s="105"/>
      <c r="D982" s="106"/>
      <c r="E982" s="107"/>
      <c r="F982" s="113"/>
    </row>
    <row r="983" spans="1:6" x14ac:dyDescent="0.7">
      <c r="A983" s="73"/>
      <c r="B983" s="86"/>
      <c r="C983" s="78"/>
      <c r="D983" s="79"/>
      <c r="E983" s="85"/>
      <c r="F983" s="88"/>
    </row>
    <row r="984" spans="1:6" x14ac:dyDescent="0.7">
      <c r="A984" s="73"/>
      <c r="B984" s="86"/>
      <c r="C984" s="78"/>
      <c r="D984" s="79"/>
      <c r="E984" s="85"/>
      <c r="F984" s="88"/>
    </row>
    <row r="985" spans="1:6" x14ac:dyDescent="0.7">
      <c r="A985" s="73"/>
      <c r="B985" s="77"/>
      <c r="C985" s="78"/>
      <c r="D985" s="79"/>
      <c r="E985" s="85"/>
      <c r="F985" s="80"/>
    </row>
    <row r="986" spans="1:6" x14ac:dyDescent="0.7">
      <c r="A986" s="73"/>
      <c r="B986" s="77"/>
      <c r="C986" s="78"/>
      <c r="D986" s="79"/>
      <c r="E986" s="85"/>
      <c r="F986" s="80"/>
    </row>
    <row r="987" spans="1:6" x14ac:dyDescent="0.7">
      <c r="A987" s="73"/>
      <c r="B987" s="77"/>
      <c r="C987" s="78"/>
      <c r="D987" s="79"/>
      <c r="E987" s="85"/>
      <c r="F987" s="80"/>
    </row>
    <row r="988" spans="1:6" x14ac:dyDescent="0.7">
      <c r="A988" s="73"/>
      <c r="B988" s="86" t="s">
        <v>319</v>
      </c>
      <c r="C988" s="78"/>
      <c r="D988" s="79"/>
      <c r="E988" s="85"/>
      <c r="F988" s="80"/>
    </row>
    <row r="989" spans="1:6" x14ac:dyDescent="0.7">
      <c r="A989" s="73"/>
      <c r="B989" s="77"/>
      <c r="C989" s="78"/>
      <c r="D989" s="79"/>
      <c r="E989" s="85"/>
      <c r="F989" s="80"/>
    </row>
    <row r="990" spans="1:6" ht="69.599999999999994" x14ac:dyDescent="0.7">
      <c r="A990" s="73"/>
      <c r="B990" s="77" t="s">
        <v>320</v>
      </c>
      <c r="C990" s="78"/>
      <c r="D990" s="79"/>
      <c r="E990" s="85"/>
      <c r="F990" s="80"/>
    </row>
    <row r="991" spans="1:6" x14ac:dyDescent="0.7">
      <c r="A991" s="73"/>
      <c r="B991" s="77"/>
      <c r="C991" s="78"/>
      <c r="D991" s="79"/>
      <c r="E991" s="85"/>
      <c r="F991" s="80"/>
    </row>
    <row r="992" spans="1:6" ht="208.8" x14ac:dyDescent="0.7">
      <c r="A992" s="73"/>
      <c r="B992" s="77" t="s">
        <v>63</v>
      </c>
      <c r="C992" s="78"/>
      <c r="D992" s="79"/>
      <c r="E992" s="85"/>
      <c r="F992" s="80"/>
    </row>
    <row r="993" spans="1:6" x14ac:dyDescent="0.7">
      <c r="A993" s="73"/>
      <c r="B993" s="77"/>
      <c r="C993" s="78"/>
      <c r="D993" s="79"/>
      <c r="E993" s="85"/>
      <c r="F993" s="80"/>
    </row>
    <row r="994" spans="1:6" x14ac:dyDescent="0.7">
      <c r="A994" s="73"/>
      <c r="B994" s="77" t="s">
        <v>321</v>
      </c>
      <c r="C994" s="78"/>
      <c r="D994" s="79"/>
      <c r="E994" s="85"/>
      <c r="F994" s="80"/>
    </row>
    <row r="995" spans="1:6" x14ac:dyDescent="0.7">
      <c r="A995" s="73"/>
      <c r="B995" s="77"/>
      <c r="C995" s="78"/>
      <c r="D995" s="79"/>
      <c r="E995" s="85"/>
      <c r="F995" s="80"/>
    </row>
    <row r="996" spans="1:6" x14ac:dyDescent="0.7">
      <c r="A996" s="73"/>
      <c r="B996" s="77" t="s">
        <v>322</v>
      </c>
      <c r="C996" s="78"/>
      <c r="D996" s="79"/>
      <c r="E996" s="85"/>
      <c r="F996" s="80"/>
    </row>
    <row r="997" spans="1:6" x14ac:dyDescent="0.7">
      <c r="A997" s="73"/>
      <c r="B997" s="77"/>
      <c r="C997" s="78"/>
      <c r="D997" s="79"/>
      <c r="E997" s="85"/>
      <c r="F997" s="80"/>
    </row>
    <row r="998" spans="1:6" x14ac:dyDescent="0.7">
      <c r="A998" s="73" t="s">
        <v>5</v>
      </c>
      <c r="B998" s="77" t="s">
        <v>323</v>
      </c>
      <c r="C998" s="78" t="s">
        <v>9</v>
      </c>
      <c r="D998" s="79"/>
      <c r="E998" s="85"/>
      <c r="F998" s="80"/>
    </row>
    <row r="999" spans="1:6" x14ac:dyDescent="0.7">
      <c r="A999" s="73"/>
      <c r="B999" s="77"/>
      <c r="C999" s="78"/>
      <c r="D999" s="79"/>
      <c r="E999" s="85"/>
      <c r="F999" s="80"/>
    </row>
    <row r="1000" spans="1:6" ht="69.599999999999994" x14ac:dyDescent="0.7">
      <c r="A1000" s="73" t="s">
        <v>7</v>
      </c>
      <c r="B1000" s="77" t="s">
        <v>631</v>
      </c>
      <c r="C1000" s="78" t="s">
        <v>9</v>
      </c>
      <c r="D1000" s="79"/>
      <c r="E1000" s="85"/>
      <c r="F1000" s="80"/>
    </row>
    <row r="1001" spans="1:6" x14ac:dyDescent="0.7">
      <c r="A1001" s="73"/>
      <c r="B1001" s="77"/>
      <c r="C1001" s="78"/>
      <c r="D1001" s="79"/>
      <c r="E1001" s="85"/>
      <c r="F1001" s="80"/>
    </row>
    <row r="1002" spans="1:6" x14ac:dyDescent="0.7">
      <c r="A1002" s="73"/>
      <c r="B1002" s="77" t="s">
        <v>324</v>
      </c>
      <c r="C1002" s="78"/>
      <c r="D1002" s="79"/>
      <c r="E1002" s="85"/>
      <c r="F1002" s="80"/>
    </row>
    <row r="1003" spans="1:6" x14ac:dyDescent="0.7">
      <c r="A1003" s="73"/>
      <c r="B1003" s="77"/>
      <c r="C1003" s="78"/>
      <c r="D1003" s="79"/>
      <c r="E1003" s="85"/>
      <c r="F1003" s="80"/>
    </row>
    <row r="1004" spans="1:6" x14ac:dyDescent="0.7">
      <c r="A1004" s="73"/>
      <c r="B1004" s="77" t="s">
        <v>325</v>
      </c>
      <c r="C1004" s="78"/>
      <c r="D1004" s="79"/>
      <c r="E1004" s="85"/>
      <c r="F1004" s="80"/>
    </row>
    <row r="1005" spans="1:6" x14ac:dyDescent="0.7">
      <c r="A1005" s="73"/>
      <c r="B1005" s="77"/>
      <c r="C1005" s="78"/>
      <c r="D1005" s="79"/>
      <c r="E1005" s="85"/>
      <c r="F1005" s="80"/>
    </row>
    <row r="1006" spans="1:6" x14ac:dyDescent="0.7">
      <c r="A1006" s="73" t="s">
        <v>8</v>
      </c>
      <c r="B1006" s="77" t="s">
        <v>323</v>
      </c>
      <c r="C1006" s="78" t="s">
        <v>9</v>
      </c>
      <c r="D1006" s="79">
        <v>4</v>
      </c>
      <c r="E1006" s="87"/>
      <c r="F1006" s="88">
        <f>D1006*E1006</f>
        <v>0</v>
      </c>
    </row>
    <row r="1007" spans="1:6" x14ac:dyDescent="0.7">
      <c r="A1007" s="73"/>
      <c r="B1007" s="77"/>
      <c r="C1007" s="78"/>
      <c r="D1007" s="79"/>
      <c r="E1007" s="85"/>
      <c r="F1007" s="88"/>
    </row>
    <row r="1008" spans="1:6" x14ac:dyDescent="0.7">
      <c r="A1008" s="73"/>
      <c r="B1008" s="77" t="s">
        <v>326</v>
      </c>
      <c r="C1008" s="78"/>
      <c r="D1008" s="79"/>
      <c r="E1008" s="85"/>
      <c r="F1008" s="88"/>
    </row>
    <row r="1009" spans="1:6" x14ac:dyDescent="0.7">
      <c r="A1009" s="73"/>
      <c r="B1009" s="77"/>
      <c r="C1009" s="78"/>
      <c r="D1009" s="79"/>
      <c r="E1009" s="85"/>
      <c r="F1009" s="88"/>
    </row>
    <row r="1010" spans="1:6" x14ac:dyDescent="0.7">
      <c r="A1010" s="73"/>
      <c r="B1010" s="77" t="s">
        <v>327</v>
      </c>
      <c r="C1010" s="78"/>
      <c r="D1010" s="79"/>
      <c r="E1010" s="85"/>
      <c r="F1010" s="88"/>
    </row>
    <row r="1011" spans="1:6" x14ac:dyDescent="0.7">
      <c r="A1011" s="73"/>
      <c r="B1011" s="77"/>
      <c r="C1011" s="78"/>
      <c r="D1011" s="79"/>
      <c r="E1011" s="85"/>
      <c r="F1011" s="88"/>
    </row>
    <row r="1012" spans="1:6" x14ac:dyDescent="0.7">
      <c r="A1012" s="73" t="s">
        <v>10</v>
      </c>
      <c r="B1012" s="77" t="s">
        <v>328</v>
      </c>
      <c r="C1012" s="78" t="s">
        <v>9</v>
      </c>
      <c r="D1012" s="79"/>
      <c r="E1012" s="85"/>
      <c r="F1012" s="88"/>
    </row>
    <row r="1013" spans="1:6" x14ac:dyDescent="0.7">
      <c r="A1013" s="73"/>
      <c r="B1013" s="77"/>
      <c r="C1013" s="78"/>
      <c r="D1013" s="79"/>
      <c r="E1013" s="85"/>
      <c r="F1013" s="88"/>
    </row>
    <row r="1014" spans="1:6" x14ac:dyDescent="0.7">
      <c r="A1014" s="73" t="s">
        <v>12</v>
      </c>
      <c r="B1014" s="77" t="s">
        <v>329</v>
      </c>
      <c r="C1014" s="78" t="s">
        <v>9</v>
      </c>
      <c r="D1014" s="79"/>
      <c r="E1014" s="85"/>
      <c r="F1014" s="88"/>
    </row>
    <row r="1015" spans="1:6" x14ac:dyDescent="0.7">
      <c r="A1015" s="73"/>
      <c r="B1015" s="77"/>
      <c r="C1015" s="78"/>
      <c r="D1015" s="79"/>
      <c r="E1015" s="85"/>
      <c r="F1015" s="88"/>
    </row>
    <row r="1016" spans="1:6" x14ac:dyDescent="0.7">
      <c r="A1016" s="73"/>
      <c r="B1016" s="77" t="s">
        <v>632</v>
      </c>
      <c r="C1016" s="78"/>
      <c r="D1016" s="79"/>
      <c r="E1016" s="85"/>
      <c r="F1016" s="88"/>
    </row>
    <row r="1017" spans="1:6" x14ac:dyDescent="0.7">
      <c r="A1017" s="73"/>
      <c r="B1017" s="77"/>
      <c r="C1017" s="78"/>
      <c r="D1017" s="79"/>
      <c r="E1017" s="85"/>
      <c r="F1017" s="88"/>
    </row>
    <row r="1018" spans="1:6" x14ac:dyDescent="0.7">
      <c r="A1018" s="73" t="s">
        <v>13</v>
      </c>
      <c r="B1018" s="77" t="s">
        <v>433</v>
      </c>
      <c r="C1018" s="78" t="s">
        <v>9</v>
      </c>
      <c r="D1018" s="79">
        <v>181</v>
      </c>
      <c r="E1018" s="87"/>
      <c r="F1018" s="88">
        <f>D1018*E1018</f>
        <v>0</v>
      </c>
    </row>
    <row r="1019" spans="1:6" x14ac:dyDescent="0.7">
      <c r="A1019" s="73"/>
      <c r="B1019" s="77"/>
      <c r="C1019" s="78"/>
      <c r="D1019" s="79"/>
      <c r="E1019" s="85"/>
      <c r="F1019" s="88"/>
    </row>
    <row r="1020" spans="1:6" x14ac:dyDescent="0.7">
      <c r="A1020" s="73" t="s">
        <v>14</v>
      </c>
      <c r="B1020" s="77" t="s">
        <v>633</v>
      </c>
      <c r="C1020" s="78" t="s">
        <v>9</v>
      </c>
      <c r="D1020" s="79"/>
      <c r="E1020" s="85"/>
      <c r="F1020" s="88"/>
    </row>
    <row r="1021" spans="1:6" x14ac:dyDescent="0.7">
      <c r="A1021" s="73"/>
      <c r="B1021" s="77"/>
      <c r="C1021" s="78"/>
      <c r="D1021" s="79"/>
      <c r="E1021" s="85"/>
      <c r="F1021" s="88"/>
    </row>
    <row r="1022" spans="1:6" x14ac:dyDescent="0.7">
      <c r="A1022" s="73" t="s">
        <v>15</v>
      </c>
      <c r="B1022" s="77" t="s">
        <v>634</v>
      </c>
      <c r="C1022" s="78" t="s">
        <v>9</v>
      </c>
      <c r="D1022" s="79">
        <v>4</v>
      </c>
      <c r="E1022" s="87"/>
      <c r="F1022" s="88">
        <f>D1022*E1022</f>
        <v>0</v>
      </c>
    </row>
    <row r="1023" spans="1:6" x14ac:dyDescent="0.7">
      <c r="A1023" s="73"/>
      <c r="B1023" s="77"/>
      <c r="C1023" s="78"/>
      <c r="D1023" s="79"/>
      <c r="E1023" s="85"/>
      <c r="F1023" s="88"/>
    </row>
    <row r="1024" spans="1:6" x14ac:dyDescent="0.7">
      <c r="A1024" s="73" t="s">
        <v>16</v>
      </c>
      <c r="B1024" s="77" t="s">
        <v>329</v>
      </c>
      <c r="C1024" s="78" t="s">
        <v>9</v>
      </c>
      <c r="D1024" s="79"/>
      <c r="E1024" s="85"/>
      <c r="F1024" s="88"/>
    </row>
    <row r="1025" spans="1:6" x14ac:dyDescent="0.7">
      <c r="A1025" s="73"/>
      <c r="B1025" s="77"/>
      <c r="C1025" s="78"/>
      <c r="D1025" s="79"/>
      <c r="E1025" s="85"/>
      <c r="F1025" s="88"/>
    </row>
    <row r="1026" spans="1:6" x14ac:dyDescent="0.7">
      <c r="A1026" s="73"/>
      <c r="B1026" s="77" t="s">
        <v>330</v>
      </c>
      <c r="C1026" s="78"/>
      <c r="D1026" s="79"/>
      <c r="E1026" s="85"/>
      <c r="F1026" s="88"/>
    </row>
    <row r="1027" spans="1:6" x14ac:dyDescent="0.7">
      <c r="A1027" s="73"/>
      <c r="B1027" s="77"/>
      <c r="C1027" s="78"/>
      <c r="D1027" s="79"/>
      <c r="E1027" s="85"/>
      <c r="F1027" s="88"/>
    </row>
    <row r="1028" spans="1:6" x14ac:dyDescent="0.7">
      <c r="A1028" s="73"/>
      <c r="B1028" s="77" t="s">
        <v>327</v>
      </c>
      <c r="C1028" s="78"/>
      <c r="D1028" s="79"/>
      <c r="E1028" s="85"/>
      <c r="F1028" s="88"/>
    </row>
    <row r="1029" spans="1:6" x14ac:dyDescent="0.7">
      <c r="A1029" s="73"/>
      <c r="B1029" s="77"/>
      <c r="C1029" s="78"/>
      <c r="D1029" s="79"/>
      <c r="E1029" s="85"/>
      <c r="F1029" s="88"/>
    </row>
    <row r="1030" spans="1:6" x14ac:dyDescent="0.7">
      <c r="A1030" s="73" t="s">
        <v>18</v>
      </c>
      <c r="B1030" s="77" t="s">
        <v>328</v>
      </c>
      <c r="C1030" s="78" t="s">
        <v>9</v>
      </c>
      <c r="D1030" s="79"/>
      <c r="E1030" s="85"/>
      <c r="F1030" s="88"/>
    </row>
    <row r="1031" spans="1:6" x14ac:dyDescent="0.7">
      <c r="A1031" s="73"/>
      <c r="B1031" s="77"/>
      <c r="C1031" s="78"/>
      <c r="D1031" s="79"/>
      <c r="E1031" s="85"/>
      <c r="F1031" s="88"/>
    </row>
    <row r="1032" spans="1:6" x14ac:dyDescent="0.7">
      <c r="A1032" s="73" t="s">
        <v>19</v>
      </c>
      <c r="B1032" s="77" t="s">
        <v>329</v>
      </c>
      <c r="C1032" s="78" t="s">
        <v>9</v>
      </c>
      <c r="D1032" s="79"/>
      <c r="E1032" s="85"/>
      <c r="F1032" s="88"/>
    </row>
    <row r="1033" spans="1:6" x14ac:dyDescent="0.7">
      <c r="A1033" s="73"/>
      <c r="B1033" s="77"/>
      <c r="C1033" s="78"/>
      <c r="D1033" s="79"/>
      <c r="E1033" s="85"/>
      <c r="F1033" s="88"/>
    </row>
    <row r="1034" spans="1:6" ht="37.200000000000003" thickBot="1" x14ac:dyDescent="0.75">
      <c r="A1034" s="109"/>
      <c r="B1034" s="93"/>
      <c r="C1034" s="94"/>
      <c r="D1034" s="95"/>
      <c r="E1034" s="96"/>
      <c r="F1034" s="97"/>
    </row>
    <row r="1035" spans="1:6" ht="37.200000000000003" thickBot="1" x14ac:dyDescent="0.75">
      <c r="A1035" s="110"/>
      <c r="B1035" s="99" t="s">
        <v>20</v>
      </c>
      <c r="C1035" s="100"/>
      <c r="D1035" s="101"/>
      <c r="E1035" s="102"/>
      <c r="F1035" s="103">
        <f>SUM(F998:F1032)</f>
        <v>0</v>
      </c>
    </row>
    <row r="1036" spans="1:6" x14ac:dyDescent="0.7">
      <c r="A1036" s="111"/>
      <c r="B1036" s="112"/>
      <c r="C1036" s="105"/>
      <c r="D1036" s="106"/>
      <c r="E1036" s="107"/>
      <c r="F1036" s="113"/>
    </row>
    <row r="1037" spans="1:6" x14ac:dyDescent="0.7">
      <c r="A1037" s="73"/>
      <c r="B1037" s="86"/>
      <c r="C1037" s="78"/>
      <c r="D1037" s="79"/>
      <c r="E1037" s="85"/>
      <c r="F1037" s="88"/>
    </row>
    <row r="1038" spans="1:6" x14ac:dyDescent="0.7">
      <c r="A1038" s="73"/>
      <c r="B1038" s="86"/>
      <c r="C1038" s="78"/>
      <c r="D1038" s="79"/>
      <c r="E1038" s="85"/>
      <c r="F1038" s="88"/>
    </row>
    <row r="1039" spans="1:6" x14ac:dyDescent="0.7">
      <c r="A1039" s="73"/>
      <c r="B1039" s="77"/>
      <c r="C1039" s="78"/>
      <c r="D1039" s="79"/>
      <c r="E1039" s="85"/>
      <c r="F1039" s="80"/>
    </row>
    <row r="1040" spans="1:6" x14ac:dyDescent="0.7">
      <c r="A1040" s="73"/>
      <c r="B1040" s="77"/>
      <c r="C1040" s="78"/>
      <c r="D1040" s="79"/>
      <c r="E1040" s="85"/>
      <c r="F1040" s="80"/>
    </row>
    <row r="1041" spans="1:6" x14ac:dyDescent="0.7">
      <c r="A1041" s="73"/>
      <c r="B1041" s="77"/>
      <c r="C1041" s="78"/>
      <c r="D1041" s="79"/>
      <c r="E1041" s="85"/>
      <c r="F1041" s="80"/>
    </row>
    <row r="1042" spans="1:6" x14ac:dyDescent="0.7">
      <c r="A1042" s="73"/>
      <c r="B1042" s="86" t="s">
        <v>331</v>
      </c>
      <c r="C1042" s="78"/>
      <c r="D1042" s="79"/>
      <c r="E1042" s="85"/>
      <c r="F1042" s="80"/>
    </row>
    <row r="1043" spans="1:6" x14ac:dyDescent="0.7">
      <c r="A1043" s="73"/>
      <c r="B1043" s="77"/>
      <c r="C1043" s="78"/>
      <c r="D1043" s="79"/>
      <c r="E1043" s="85"/>
      <c r="F1043" s="80"/>
    </row>
    <row r="1044" spans="1:6" ht="69.599999999999994" x14ac:dyDescent="0.7">
      <c r="A1044" s="73"/>
      <c r="B1044" s="77" t="s">
        <v>332</v>
      </c>
      <c r="C1044" s="78"/>
      <c r="D1044" s="79"/>
      <c r="E1044" s="85"/>
      <c r="F1044" s="80"/>
    </row>
    <row r="1045" spans="1:6" x14ac:dyDescent="0.7">
      <c r="A1045" s="73"/>
      <c r="B1045" s="77"/>
      <c r="C1045" s="78"/>
      <c r="D1045" s="79"/>
      <c r="E1045" s="85"/>
      <c r="F1045" s="80"/>
    </row>
    <row r="1046" spans="1:6" ht="208.8" x14ac:dyDescent="0.7">
      <c r="A1046" s="73"/>
      <c r="B1046" s="77" t="s">
        <v>22</v>
      </c>
      <c r="C1046" s="78"/>
      <c r="D1046" s="79"/>
      <c r="E1046" s="85"/>
      <c r="F1046" s="80"/>
    </row>
    <row r="1047" spans="1:6" x14ac:dyDescent="0.7">
      <c r="A1047" s="73"/>
      <c r="B1047" s="77"/>
      <c r="C1047" s="78"/>
      <c r="D1047" s="79"/>
      <c r="E1047" s="85"/>
      <c r="F1047" s="80"/>
    </row>
    <row r="1048" spans="1:6" x14ac:dyDescent="0.7">
      <c r="A1048" s="73"/>
      <c r="B1048" s="77" t="s">
        <v>23</v>
      </c>
      <c r="C1048" s="78"/>
      <c r="D1048" s="79"/>
      <c r="E1048" s="85"/>
      <c r="F1048" s="80"/>
    </row>
    <row r="1049" spans="1:6" x14ac:dyDescent="0.7">
      <c r="A1049" s="73"/>
      <c r="B1049" s="77"/>
      <c r="C1049" s="78"/>
      <c r="D1049" s="79"/>
      <c r="E1049" s="85"/>
      <c r="F1049" s="80"/>
    </row>
    <row r="1050" spans="1:6" x14ac:dyDescent="0.7">
      <c r="A1050" s="73"/>
      <c r="B1050" s="77" t="s">
        <v>195</v>
      </c>
      <c r="C1050" s="78"/>
      <c r="D1050" s="79"/>
      <c r="E1050" s="85"/>
      <c r="F1050" s="80"/>
    </row>
    <row r="1051" spans="1:6" x14ac:dyDescent="0.7">
      <c r="A1051" s="73"/>
      <c r="B1051" s="77"/>
      <c r="C1051" s="78"/>
      <c r="D1051" s="79"/>
      <c r="E1051" s="85"/>
      <c r="F1051" s="80"/>
    </row>
    <row r="1052" spans="1:6" ht="243.6" x14ac:dyDescent="0.7">
      <c r="A1052" s="73"/>
      <c r="B1052" s="77" t="s">
        <v>333</v>
      </c>
      <c r="C1052" s="78"/>
      <c r="D1052" s="79"/>
      <c r="E1052" s="85"/>
      <c r="F1052" s="80"/>
    </row>
    <row r="1053" spans="1:6" x14ac:dyDescent="0.7">
      <c r="A1053" s="73"/>
      <c r="B1053" s="77"/>
      <c r="C1053" s="78"/>
      <c r="D1053" s="79"/>
      <c r="E1053" s="85"/>
      <c r="F1053" s="80"/>
    </row>
    <row r="1054" spans="1:6" x14ac:dyDescent="0.7">
      <c r="A1054" s="73"/>
      <c r="B1054" s="77" t="s">
        <v>334</v>
      </c>
      <c r="C1054" s="78"/>
      <c r="D1054" s="79"/>
      <c r="E1054" s="85"/>
      <c r="F1054" s="80"/>
    </row>
    <row r="1055" spans="1:6" x14ac:dyDescent="0.7">
      <c r="A1055" s="73"/>
      <c r="B1055" s="77"/>
      <c r="C1055" s="78"/>
      <c r="D1055" s="79"/>
      <c r="E1055" s="85"/>
      <c r="F1055" s="80"/>
    </row>
    <row r="1056" spans="1:6" ht="243.6" x14ac:dyDescent="0.7">
      <c r="A1056" s="73"/>
      <c r="B1056" s="77" t="s">
        <v>335</v>
      </c>
      <c r="C1056" s="78"/>
      <c r="D1056" s="79"/>
      <c r="E1056" s="85"/>
      <c r="F1056" s="80"/>
    </row>
    <row r="1057" spans="1:6" x14ac:dyDescent="0.7">
      <c r="A1057" s="73"/>
      <c r="B1057" s="77"/>
      <c r="C1057" s="78"/>
      <c r="D1057" s="79"/>
      <c r="E1057" s="85"/>
      <c r="F1057" s="80"/>
    </row>
    <row r="1058" spans="1:6" x14ac:dyDescent="0.7">
      <c r="A1058" s="73" t="s">
        <v>5</v>
      </c>
      <c r="B1058" s="77" t="s">
        <v>328</v>
      </c>
      <c r="C1058" s="78" t="s">
        <v>9</v>
      </c>
      <c r="D1058" s="79">
        <v>18</v>
      </c>
      <c r="E1058" s="85"/>
      <c r="F1058" s="80">
        <f>D1058*E1058</f>
        <v>0</v>
      </c>
    </row>
    <row r="1059" spans="1:6" x14ac:dyDescent="0.7">
      <c r="A1059" s="73"/>
      <c r="B1059" s="77"/>
      <c r="C1059" s="78"/>
      <c r="D1059" s="79"/>
      <c r="E1059" s="85"/>
      <c r="F1059" s="80"/>
    </row>
    <row r="1060" spans="1:6" ht="243.6" x14ac:dyDescent="0.7">
      <c r="A1060" s="73"/>
      <c r="B1060" s="77" t="s">
        <v>336</v>
      </c>
      <c r="C1060" s="78"/>
      <c r="D1060" s="79"/>
      <c r="E1060" s="85"/>
      <c r="F1060" s="80"/>
    </row>
    <row r="1061" spans="1:6" x14ac:dyDescent="0.7">
      <c r="A1061" s="73"/>
      <c r="B1061" s="77"/>
      <c r="C1061" s="78"/>
      <c r="D1061" s="79"/>
      <c r="E1061" s="85"/>
      <c r="F1061" s="80"/>
    </row>
    <row r="1062" spans="1:6" x14ac:dyDescent="0.7">
      <c r="A1062" s="73" t="s">
        <v>7</v>
      </c>
      <c r="B1062" s="77" t="s">
        <v>328</v>
      </c>
      <c r="C1062" s="78" t="s">
        <v>9</v>
      </c>
      <c r="D1062" s="79">
        <v>3</v>
      </c>
      <c r="E1062" s="85"/>
      <c r="F1062" s="80">
        <f>D1062*E1062</f>
        <v>0</v>
      </c>
    </row>
    <row r="1063" spans="1:6" x14ac:dyDescent="0.7">
      <c r="A1063" s="73"/>
      <c r="B1063" s="77"/>
      <c r="C1063" s="78"/>
      <c r="D1063" s="79"/>
      <c r="E1063" s="85"/>
      <c r="F1063" s="80"/>
    </row>
    <row r="1064" spans="1:6" ht="278.39999999999998" x14ac:dyDescent="0.7">
      <c r="A1064" s="73"/>
      <c r="B1064" s="77" t="s">
        <v>635</v>
      </c>
      <c r="C1064" s="78"/>
      <c r="D1064" s="79"/>
      <c r="E1064" s="85"/>
      <c r="F1064" s="80"/>
    </row>
    <row r="1065" spans="1:6" x14ac:dyDescent="0.7">
      <c r="A1065" s="73"/>
      <c r="B1065" s="77"/>
      <c r="C1065" s="78"/>
      <c r="D1065" s="79"/>
      <c r="E1065" s="85"/>
      <c r="F1065" s="80"/>
    </row>
    <row r="1066" spans="1:6" x14ac:dyDescent="0.7">
      <c r="A1066" s="73" t="s">
        <v>8</v>
      </c>
      <c r="B1066" s="77" t="s">
        <v>328</v>
      </c>
      <c r="C1066" s="78" t="s">
        <v>9</v>
      </c>
      <c r="D1066" s="79">
        <v>24</v>
      </c>
      <c r="E1066" s="85"/>
      <c r="F1066" s="80">
        <f>D1066*E1066</f>
        <v>0</v>
      </c>
    </row>
    <row r="1067" spans="1:6" x14ac:dyDescent="0.7">
      <c r="A1067" s="73"/>
      <c r="B1067" s="77"/>
      <c r="C1067" s="78"/>
      <c r="D1067" s="79"/>
      <c r="E1067" s="85"/>
      <c r="F1067" s="80"/>
    </row>
    <row r="1068" spans="1:6" x14ac:dyDescent="0.7">
      <c r="A1068" s="73"/>
      <c r="B1068" s="77" t="s">
        <v>337</v>
      </c>
      <c r="C1068" s="78"/>
      <c r="D1068" s="79"/>
      <c r="E1068" s="85"/>
      <c r="F1068" s="80"/>
    </row>
    <row r="1069" spans="1:6" x14ac:dyDescent="0.7">
      <c r="A1069" s="73"/>
      <c r="B1069" s="77"/>
      <c r="C1069" s="78"/>
      <c r="D1069" s="79"/>
      <c r="E1069" s="85"/>
      <c r="F1069" s="80"/>
    </row>
    <row r="1070" spans="1:6" ht="243.6" x14ac:dyDescent="0.7">
      <c r="A1070" s="73"/>
      <c r="B1070" s="77" t="s">
        <v>636</v>
      </c>
      <c r="C1070" s="78"/>
      <c r="D1070" s="79"/>
      <c r="E1070" s="85"/>
      <c r="F1070" s="80"/>
    </row>
    <row r="1071" spans="1:6" x14ac:dyDescent="0.7">
      <c r="A1071" s="73"/>
      <c r="B1071" s="77"/>
      <c r="C1071" s="78"/>
      <c r="D1071" s="79"/>
      <c r="E1071" s="85"/>
      <c r="F1071" s="80"/>
    </row>
    <row r="1072" spans="1:6" x14ac:dyDescent="0.7">
      <c r="A1072" s="73" t="s">
        <v>10</v>
      </c>
      <c r="B1072" s="77" t="s">
        <v>338</v>
      </c>
      <c r="C1072" s="78" t="s">
        <v>9</v>
      </c>
      <c r="D1072" s="79">
        <v>84</v>
      </c>
      <c r="E1072" s="85"/>
      <c r="F1072" s="80">
        <f>D1072*E1072</f>
        <v>0</v>
      </c>
    </row>
    <row r="1073" spans="1:6" x14ac:dyDescent="0.7">
      <c r="A1073" s="73"/>
      <c r="B1073" s="77"/>
      <c r="C1073" s="78"/>
      <c r="D1073" s="79"/>
      <c r="E1073" s="85"/>
      <c r="F1073" s="80"/>
    </row>
    <row r="1074" spans="1:6" x14ac:dyDescent="0.7">
      <c r="A1074" s="73" t="s">
        <v>12</v>
      </c>
      <c r="B1074" s="77" t="s">
        <v>339</v>
      </c>
      <c r="C1074" s="78" t="s">
        <v>11</v>
      </c>
      <c r="D1074" s="79">
        <v>52</v>
      </c>
      <c r="E1074" s="85"/>
      <c r="F1074" s="80">
        <f>D1074*E1074</f>
        <v>0</v>
      </c>
    </row>
    <row r="1075" spans="1:6" x14ac:dyDescent="0.7">
      <c r="A1075" s="73"/>
      <c r="B1075" s="77"/>
      <c r="C1075" s="78"/>
      <c r="D1075" s="79"/>
      <c r="E1075" s="85"/>
      <c r="F1075" s="80"/>
    </row>
    <row r="1076" spans="1:6" x14ac:dyDescent="0.7">
      <c r="A1076" s="73" t="s">
        <v>13</v>
      </c>
      <c r="B1076" s="77" t="s">
        <v>340</v>
      </c>
      <c r="C1076" s="78" t="s">
        <v>17</v>
      </c>
      <c r="D1076" s="79">
        <v>1</v>
      </c>
      <c r="E1076" s="87"/>
      <c r="F1076" s="88">
        <f>D1076*E1076</f>
        <v>0</v>
      </c>
    </row>
    <row r="1077" spans="1:6" x14ac:dyDescent="0.7">
      <c r="A1077" s="73"/>
      <c r="B1077" s="77"/>
      <c r="C1077" s="78"/>
      <c r="D1077" s="79"/>
      <c r="E1077" s="85"/>
      <c r="F1077" s="88"/>
    </row>
    <row r="1078" spans="1:6" ht="278.39999999999998" x14ac:dyDescent="0.7">
      <c r="A1078" s="73"/>
      <c r="B1078" s="77" t="s">
        <v>637</v>
      </c>
      <c r="C1078" s="78"/>
      <c r="D1078" s="79"/>
      <c r="E1078" s="85"/>
      <c r="F1078" s="88"/>
    </row>
    <row r="1079" spans="1:6" x14ac:dyDescent="0.7">
      <c r="A1079" s="73"/>
      <c r="B1079" s="77"/>
      <c r="C1079" s="78"/>
      <c r="D1079" s="79"/>
      <c r="E1079" s="85"/>
      <c r="F1079" s="88"/>
    </row>
    <row r="1080" spans="1:6" x14ac:dyDescent="0.7">
      <c r="A1080" s="73" t="s">
        <v>14</v>
      </c>
      <c r="B1080" s="77" t="s">
        <v>162</v>
      </c>
      <c r="C1080" s="78" t="s">
        <v>11</v>
      </c>
      <c r="D1080" s="79">
        <v>35</v>
      </c>
      <c r="E1080" s="85"/>
      <c r="F1080" s="80">
        <f>D1080*E1080</f>
        <v>0</v>
      </c>
    </row>
    <row r="1081" spans="1:6" x14ac:dyDescent="0.7">
      <c r="A1081" s="73"/>
      <c r="B1081" s="77"/>
      <c r="C1081" s="78"/>
      <c r="D1081" s="79"/>
      <c r="E1081" s="85"/>
      <c r="F1081" s="88"/>
    </row>
    <row r="1082" spans="1:6" ht="243.6" x14ac:dyDescent="0.7">
      <c r="A1082" s="73"/>
      <c r="B1082" s="77" t="s">
        <v>638</v>
      </c>
      <c r="C1082" s="78"/>
      <c r="D1082" s="79"/>
      <c r="E1082" s="85"/>
      <c r="F1082" s="88"/>
    </row>
    <row r="1083" spans="1:6" x14ac:dyDescent="0.7">
      <c r="A1083" s="73"/>
      <c r="B1083" s="77"/>
      <c r="C1083" s="78"/>
      <c r="D1083" s="79"/>
      <c r="E1083" s="85"/>
      <c r="F1083" s="88"/>
    </row>
    <row r="1084" spans="1:6" x14ac:dyDescent="0.7">
      <c r="A1084" s="73" t="s">
        <v>15</v>
      </c>
      <c r="B1084" s="77" t="s">
        <v>341</v>
      </c>
      <c r="C1084" s="78" t="s">
        <v>17</v>
      </c>
      <c r="D1084" s="79">
        <v>6</v>
      </c>
      <c r="E1084" s="85"/>
      <c r="F1084" s="80">
        <f>D1084*E1084</f>
        <v>0</v>
      </c>
    </row>
    <row r="1085" spans="1:6" x14ac:dyDescent="0.7">
      <c r="A1085" s="73"/>
      <c r="B1085" s="77"/>
      <c r="C1085" s="78"/>
      <c r="D1085" s="79"/>
      <c r="E1085" s="85"/>
      <c r="F1085" s="88"/>
    </row>
    <row r="1086" spans="1:6" x14ac:dyDescent="0.7">
      <c r="A1086" s="73" t="s">
        <v>16</v>
      </c>
      <c r="B1086" s="77" t="s">
        <v>342</v>
      </c>
      <c r="C1086" s="78" t="s">
        <v>17</v>
      </c>
      <c r="D1086" s="79">
        <v>8</v>
      </c>
      <c r="E1086" s="85"/>
      <c r="F1086" s="80">
        <f>D1086*E1086</f>
        <v>0</v>
      </c>
    </row>
    <row r="1087" spans="1:6" x14ac:dyDescent="0.7">
      <c r="A1087" s="73"/>
      <c r="B1087" s="77"/>
      <c r="C1087" s="78"/>
      <c r="D1087" s="79"/>
      <c r="E1087" s="85"/>
      <c r="F1087" s="88"/>
    </row>
    <row r="1088" spans="1:6" x14ac:dyDescent="0.7">
      <c r="A1088" s="73" t="s">
        <v>18</v>
      </c>
      <c r="B1088" s="77" t="s">
        <v>343</v>
      </c>
      <c r="C1088" s="78" t="s">
        <v>17</v>
      </c>
      <c r="D1088" s="79">
        <v>2</v>
      </c>
      <c r="E1088" s="85"/>
      <c r="F1088" s="80">
        <f>D1088*E1088</f>
        <v>0</v>
      </c>
    </row>
    <row r="1089" spans="1:6" x14ac:dyDescent="0.7">
      <c r="A1089" s="73"/>
      <c r="B1089" s="77"/>
      <c r="C1089" s="78"/>
      <c r="D1089" s="79"/>
      <c r="E1089" s="85"/>
      <c r="F1089" s="88"/>
    </row>
    <row r="1090" spans="1:6" ht="69.599999999999994" x14ac:dyDescent="0.7">
      <c r="A1090" s="73"/>
      <c r="B1090" s="77" t="s">
        <v>344</v>
      </c>
      <c r="C1090" s="78"/>
      <c r="D1090" s="79"/>
      <c r="E1090" s="85"/>
      <c r="F1090" s="88"/>
    </row>
    <row r="1091" spans="1:6" x14ac:dyDescent="0.7">
      <c r="A1091" s="73"/>
      <c r="B1091" s="77"/>
      <c r="C1091" s="78"/>
      <c r="D1091" s="79"/>
      <c r="E1091" s="85"/>
      <c r="F1091" s="88"/>
    </row>
    <row r="1092" spans="1:6" ht="69.599999999999994" x14ac:dyDescent="0.7">
      <c r="A1092" s="73"/>
      <c r="B1092" s="89" t="s">
        <v>345</v>
      </c>
      <c r="C1092" s="78"/>
      <c r="D1092" s="79"/>
      <c r="E1092" s="85"/>
      <c r="F1092" s="88"/>
    </row>
    <row r="1093" spans="1:6" x14ac:dyDescent="0.7">
      <c r="A1093" s="73"/>
      <c r="B1093" s="77"/>
      <c r="C1093" s="78"/>
      <c r="D1093" s="79"/>
      <c r="E1093" s="85"/>
      <c r="F1093" s="88"/>
    </row>
    <row r="1094" spans="1:6" x14ac:dyDescent="0.7">
      <c r="A1094" s="73" t="s">
        <v>19</v>
      </c>
      <c r="B1094" s="77" t="s">
        <v>639</v>
      </c>
      <c r="C1094" s="78" t="s">
        <v>11</v>
      </c>
      <c r="D1094" s="79">
        <v>26</v>
      </c>
      <c r="E1094" s="85"/>
      <c r="F1094" s="80">
        <f>D1094*E1094</f>
        <v>0</v>
      </c>
    </row>
    <row r="1095" spans="1:6" x14ac:dyDescent="0.7">
      <c r="A1095" s="73"/>
      <c r="B1095" s="77"/>
      <c r="C1095" s="78"/>
      <c r="D1095" s="79"/>
      <c r="E1095" s="85"/>
      <c r="F1095" s="88"/>
    </row>
    <row r="1096" spans="1:6" x14ac:dyDescent="0.7">
      <c r="A1096" s="73" t="s">
        <v>51</v>
      </c>
      <c r="B1096" s="77" t="s">
        <v>640</v>
      </c>
      <c r="C1096" s="78" t="s">
        <v>11</v>
      </c>
      <c r="D1096" s="79">
        <v>23</v>
      </c>
      <c r="E1096" s="85"/>
      <c r="F1096" s="80">
        <f>D1096*E1096</f>
        <v>0</v>
      </c>
    </row>
    <row r="1097" spans="1:6" x14ac:dyDescent="0.7">
      <c r="A1097" s="73"/>
      <c r="B1097" s="77"/>
      <c r="C1097" s="78"/>
      <c r="D1097" s="79"/>
      <c r="E1097" s="85"/>
      <c r="F1097" s="88"/>
    </row>
    <row r="1098" spans="1:6" x14ac:dyDescent="0.7">
      <c r="A1098" s="73" t="s">
        <v>54</v>
      </c>
      <c r="B1098" s="77" t="s">
        <v>641</v>
      </c>
      <c r="C1098" s="78" t="s">
        <v>11</v>
      </c>
      <c r="D1098" s="79">
        <v>28</v>
      </c>
      <c r="E1098" s="85"/>
      <c r="F1098" s="80">
        <f>D1098*E1098</f>
        <v>0</v>
      </c>
    </row>
    <row r="1099" spans="1:6" x14ac:dyDescent="0.7">
      <c r="A1099" s="73"/>
      <c r="B1099" s="77"/>
      <c r="C1099" s="78"/>
      <c r="D1099" s="79"/>
      <c r="E1099" s="85"/>
      <c r="F1099" s="88"/>
    </row>
    <row r="1100" spans="1:6" ht="37.200000000000003" thickBot="1" x14ac:dyDescent="0.75">
      <c r="A1100" s="109"/>
      <c r="B1100" s="93"/>
      <c r="C1100" s="94"/>
      <c r="D1100" s="95"/>
      <c r="E1100" s="96"/>
      <c r="F1100" s="97"/>
    </row>
    <row r="1101" spans="1:6" ht="37.200000000000003" thickBot="1" x14ac:dyDescent="0.75">
      <c r="A1101" s="110"/>
      <c r="B1101" s="99" t="s">
        <v>20</v>
      </c>
      <c r="C1101" s="100"/>
      <c r="D1101" s="101"/>
      <c r="E1101" s="102"/>
      <c r="F1101" s="103">
        <f>SUM(F1058:F1098)</f>
        <v>0</v>
      </c>
    </row>
    <row r="1102" spans="1:6" x14ac:dyDescent="0.7">
      <c r="A1102" s="111"/>
      <c r="B1102" s="112"/>
      <c r="C1102" s="105"/>
      <c r="D1102" s="106"/>
      <c r="E1102" s="107"/>
      <c r="F1102" s="113"/>
    </row>
    <row r="1103" spans="1:6" x14ac:dyDescent="0.7">
      <c r="A1103" s="73"/>
      <c r="B1103" s="86"/>
      <c r="C1103" s="78"/>
      <c r="D1103" s="79"/>
      <c r="E1103" s="85"/>
      <c r="F1103" s="88"/>
    </row>
    <row r="1104" spans="1:6" x14ac:dyDescent="0.7">
      <c r="A1104" s="73"/>
      <c r="B1104" s="86"/>
      <c r="C1104" s="78"/>
      <c r="D1104" s="79"/>
      <c r="E1104" s="85"/>
      <c r="F1104" s="88"/>
    </row>
    <row r="1105" spans="1:6" x14ac:dyDescent="0.7">
      <c r="A1105" s="73"/>
      <c r="B1105" s="77"/>
      <c r="C1105" s="78"/>
      <c r="D1105" s="79"/>
      <c r="E1105" s="85"/>
      <c r="F1105" s="80"/>
    </row>
    <row r="1106" spans="1:6" x14ac:dyDescent="0.7">
      <c r="A1106" s="73"/>
      <c r="B1106" s="77"/>
      <c r="C1106" s="78"/>
      <c r="D1106" s="79"/>
      <c r="E1106" s="85"/>
      <c r="F1106" s="80"/>
    </row>
    <row r="1107" spans="1:6" x14ac:dyDescent="0.7">
      <c r="A1107" s="73"/>
      <c r="B1107" s="77"/>
      <c r="C1107" s="78"/>
      <c r="D1107" s="79"/>
      <c r="E1107" s="85"/>
      <c r="F1107" s="80"/>
    </row>
    <row r="1108" spans="1:6" ht="70.8" x14ac:dyDescent="0.7">
      <c r="A1108" s="73"/>
      <c r="B1108" s="86" t="s">
        <v>346</v>
      </c>
      <c r="C1108" s="78"/>
      <c r="D1108" s="79"/>
      <c r="E1108" s="85"/>
      <c r="F1108" s="80"/>
    </row>
    <row r="1109" spans="1:6" x14ac:dyDescent="0.7">
      <c r="A1109" s="73"/>
      <c r="B1109" s="77"/>
      <c r="C1109" s="78"/>
      <c r="D1109" s="79"/>
      <c r="E1109" s="85"/>
      <c r="F1109" s="80"/>
    </row>
    <row r="1110" spans="1:6" ht="69.599999999999994" x14ac:dyDescent="0.7">
      <c r="A1110" s="73"/>
      <c r="B1110" s="77" t="s">
        <v>347</v>
      </c>
      <c r="C1110" s="78"/>
      <c r="D1110" s="79"/>
      <c r="E1110" s="85"/>
      <c r="F1110" s="80"/>
    </row>
    <row r="1111" spans="1:6" x14ac:dyDescent="0.7">
      <c r="A1111" s="73"/>
      <c r="B1111" s="77"/>
      <c r="C1111" s="78"/>
      <c r="D1111" s="79"/>
      <c r="E1111" s="85"/>
      <c r="F1111" s="80"/>
    </row>
    <row r="1112" spans="1:6" x14ac:dyDescent="0.7">
      <c r="A1112" s="73"/>
      <c r="B1112" s="77" t="s">
        <v>1037</v>
      </c>
      <c r="C1112" s="78"/>
      <c r="D1112" s="79"/>
      <c r="E1112" s="85"/>
      <c r="F1112" s="80">
        <v>150000</v>
      </c>
    </row>
    <row r="1113" spans="1:6" ht="37.200000000000003" thickBot="1" x14ac:dyDescent="0.75">
      <c r="A1113" s="73"/>
      <c r="B1113" s="77"/>
      <c r="C1113" s="78"/>
      <c r="D1113" s="79"/>
      <c r="E1113" s="85"/>
      <c r="F1113" s="115"/>
    </row>
    <row r="1114" spans="1:6" ht="37.200000000000003" thickBot="1" x14ac:dyDescent="0.75">
      <c r="A1114" s="73"/>
      <c r="B1114" s="86" t="s">
        <v>20</v>
      </c>
      <c r="C1114" s="78"/>
      <c r="D1114" s="79"/>
      <c r="E1114" s="119"/>
      <c r="F1114" s="120">
        <f>F1112</f>
        <v>150000</v>
      </c>
    </row>
    <row r="1115" spans="1:6" x14ac:dyDescent="0.7">
      <c r="A1115" s="73"/>
      <c r="B1115" s="86"/>
      <c r="C1115" s="78"/>
      <c r="D1115" s="79"/>
      <c r="E1115" s="85"/>
      <c r="F1115" s="114"/>
    </row>
    <row r="1116" spans="1:6" x14ac:dyDescent="0.7">
      <c r="A1116" s="73"/>
      <c r="B1116" s="86"/>
      <c r="C1116" s="78"/>
      <c r="D1116" s="79"/>
      <c r="E1116" s="85"/>
      <c r="F1116" s="80"/>
    </row>
    <row r="1117" spans="1:6" x14ac:dyDescent="0.7">
      <c r="A1117" s="73"/>
      <c r="B1117" s="86"/>
      <c r="C1117" s="78"/>
      <c r="D1117" s="79"/>
      <c r="E1117" s="85"/>
      <c r="F1117" s="80"/>
    </row>
    <row r="1118" spans="1:6" x14ac:dyDescent="0.7">
      <c r="A1118" s="73"/>
      <c r="B1118" s="77"/>
      <c r="C1118" s="78"/>
      <c r="D1118" s="79"/>
      <c r="E1118" s="85"/>
      <c r="F1118" s="80"/>
    </row>
    <row r="1119" spans="1:6" x14ac:dyDescent="0.7">
      <c r="A1119" s="73"/>
      <c r="B1119" s="77"/>
      <c r="C1119" s="78"/>
      <c r="D1119" s="79"/>
      <c r="E1119" s="85"/>
      <c r="F1119" s="80"/>
    </row>
    <row r="1120" spans="1:6" x14ac:dyDescent="0.7">
      <c r="A1120" s="73"/>
      <c r="B1120" s="77"/>
      <c r="C1120" s="78"/>
      <c r="D1120" s="79"/>
      <c r="E1120" s="85"/>
      <c r="F1120" s="80"/>
    </row>
    <row r="1121" spans="1:6" x14ac:dyDescent="0.7">
      <c r="A1121" s="73"/>
      <c r="B1121" s="86" t="s">
        <v>418</v>
      </c>
      <c r="C1121" s="78"/>
      <c r="D1121" s="79"/>
      <c r="E1121" s="85"/>
      <c r="F1121" s="80"/>
    </row>
    <row r="1122" spans="1:6" x14ac:dyDescent="0.7">
      <c r="A1122" s="73"/>
      <c r="B1122" s="77"/>
      <c r="C1122" s="78"/>
      <c r="D1122" s="79"/>
      <c r="E1122" s="85"/>
      <c r="F1122" s="80"/>
    </row>
    <row r="1123" spans="1:6" ht="69.599999999999994" x14ac:dyDescent="0.7">
      <c r="A1123" s="73"/>
      <c r="B1123" s="77" t="s">
        <v>419</v>
      </c>
      <c r="C1123" s="78"/>
      <c r="D1123" s="79"/>
      <c r="E1123" s="85"/>
      <c r="F1123" s="80"/>
    </row>
    <row r="1124" spans="1:6" x14ac:dyDescent="0.7">
      <c r="A1124" s="73"/>
      <c r="B1124" s="77"/>
      <c r="C1124" s="78"/>
      <c r="D1124" s="79"/>
      <c r="E1124" s="85"/>
      <c r="F1124" s="80"/>
    </row>
    <row r="1125" spans="1:6" ht="208.8" x14ac:dyDescent="0.7">
      <c r="A1125" s="73"/>
      <c r="B1125" s="77" t="s">
        <v>63</v>
      </c>
      <c r="C1125" s="78"/>
      <c r="D1125" s="79"/>
      <c r="E1125" s="85"/>
      <c r="F1125" s="80"/>
    </row>
    <row r="1126" spans="1:6" x14ac:dyDescent="0.7">
      <c r="A1126" s="73"/>
      <c r="B1126" s="77"/>
      <c r="C1126" s="78"/>
      <c r="D1126" s="79"/>
      <c r="E1126" s="85"/>
      <c r="F1126" s="80"/>
    </row>
    <row r="1127" spans="1:6" x14ac:dyDescent="0.7">
      <c r="A1127" s="73"/>
      <c r="B1127" s="77" t="s">
        <v>420</v>
      </c>
      <c r="C1127" s="78"/>
      <c r="D1127" s="79"/>
      <c r="E1127" s="85"/>
      <c r="F1127" s="80"/>
    </row>
    <row r="1128" spans="1:6" x14ac:dyDescent="0.7">
      <c r="A1128" s="73"/>
      <c r="B1128" s="77"/>
      <c r="C1128" s="78"/>
      <c r="D1128" s="79"/>
      <c r="E1128" s="85"/>
      <c r="F1128" s="80"/>
    </row>
    <row r="1129" spans="1:6" ht="174" x14ac:dyDescent="0.7">
      <c r="A1129" s="73"/>
      <c r="B1129" s="77" t="s">
        <v>643</v>
      </c>
      <c r="C1129" s="78"/>
      <c r="D1129" s="79"/>
      <c r="E1129" s="85"/>
      <c r="F1129" s="80"/>
    </row>
    <row r="1130" spans="1:6" x14ac:dyDescent="0.7">
      <c r="A1130" s="73"/>
      <c r="B1130" s="77"/>
      <c r="C1130" s="78"/>
      <c r="D1130" s="79"/>
      <c r="E1130" s="85"/>
      <c r="F1130" s="80"/>
    </row>
    <row r="1131" spans="1:6" x14ac:dyDescent="0.7">
      <c r="A1131" s="73" t="s">
        <v>5</v>
      </c>
      <c r="B1131" s="77" t="s">
        <v>644</v>
      </c>
      <c r="C1131" s="78" t="s">
        <v>17</v>
      </c>
      <c r="D1131" s="79">
        <v>1</v>
      </c>
      <c r="E1131" s="87"/>
      <c r="F1131" s="88">
        <f>D1131*E1131</f>
        <v>0</v>
      </c>
    </row>
    <row r="1132" spans="1:6" x14ac:dyDescent="0.7">
      <c r="A1132" s="73"/>
      <c r="B1132" s="77"/>
      <c r="C1132" s="78"/>
      <c r="D1132" s="79"/>
      <c r="E1132" s="85"/>
      <c r="F1132" s="88"/>
    </row>
    <row r="1133" spans="1:6" ht="69.599999999999994" x14ac:dyDescent="0.7">
      <c r="A1133" s="109" t="s">
        <v>7</v>
      </c>
      <c r="B1133" s="93" t="s">
        <v>1038</v>
      </c>
      <c r="C1133" s="94"/>
      <c r="D1133" s="95"/>
      <c r="E1133" s="96"/>
      <c r="F1133" s="97">
        <v>150000</v>
      </c>
    </row>
    <row r="1134" spans="1:6" x14ac:dyDescent="0.7">
      <c r="A1134" s="109"/>
      <c r="B1134" s="93"/>
      <c r="C1134" s="94"/>
      <c r="D1134" s="95"/>
      <c r="E1134" s="96"/>
      <c r="F1134" s="97"/>
    </row>
    <row r="1135" spans="1:6" ht="37.200000000000003" thickBot="1" x14ac:dyDescent="0.75">
      <c r="A1135" s="109"/>
      <c r="B1135" s="93"/>
      <c r="C1135" s="94"/>
      <c r="D1135" s="95"/>
      <c r="E1135" s="96"/>
      <c r="F1135" s="97"/>
    </row>
    <row r="1136" spans="1:6" ht="37.200000000000003" thickBot="1" x14ac:dyDescent="0.75">
      <c r="A1136" s="110"/>
      <c r="B1136" s="99" t="s">
        <v>20</v>
      </c>
      <c r="C1136" s="100"/>
      <c r="D1136" s="101"/>
      <c r="E1136" s="102"/>
      <c r="F1136" s="103">
        <f>SUM(F1113:F1134)</f>
        <v>300000</v>
      </c>
    </row>
    <row r="1137" spans="1:6" x14ac:dyDescent="0.7">
      <c r="A1137" s="111"/>
      <c r="B1137" s="104"/>
      <c r="C1137" s="105"/>
      <c r="D1137" s="106"/>
      <c r="E1137" s="107"/>
      <c r="F1137" s="114"/>
    </row>
    <row r="1138" spans="1:6" x14ac:dyDescent="0.7">
      <c r="A1138" s="73"/>
      <c r="B1138" s="77"/>
      <c r="C1138" s="78"/>
      <c r="D1138" s="79"/>
      <c r="E1138" s="85"/>
      <c r="F1138" s="80"/>
    </row>
    <row r="1139" spans="1:6" x14ac:dyDescent="0.7">
      <c r="A1139" s="73"/>
      <c r="B1139" s="77"/>
      <c r="C1139" s="78"/>
      <c r="D1139" s="79"/>
      <c r="E1139" s="85"/>
      <c r="F1139" s="80"/>
    </row>
    <row r="1140" spans="1:6" x14ac:dyDescent="0.7">
      <c r="A1140" s="73"/>
      <c r="B1140" s="86" t="s">
        <v>423</v>
      </c>
      <c r="C1140" s="78"/>
      <c r="D1140" s="79"/>
      <c r="E1140" s="85"/>
      <c r="F1140" s="80"/>
    </row>
    <row r="1141" spans="1:6" x14ac:dyDescent="0.7">
      <c r="A1141" s="73"/>
      <c r="B1141" s="77"/>
      <c r="C1141" s="78"/>
      <c r="D1141" s="79"/>
      <c r="E1141" s="85"/>
      <c r="F1141" s="80"/>
    </row>
    <row r="1142" spans="1:6" ht="69.599999999999994" x14ac:dyDescent="0.7">
      <c r="A1142" s="73"/>
      <c r="B1142" s="77" t="s">
        <v>424</v>
      </c>
      <c r="C1142" s="78"/>
      <c r="D1142" s="79"/>
      <c r="E1142" s="85"/>
      <c r="F1142" s="80"/>
    </row>
    <row r="1143" spans="1:6" x14ac:dyDescent="0.7">
      <c r="A1143" s="73"/>
      <c r="B1143" s="77"/>
      <c r="C1143" s="78"/>
      <c r="D1143" s="79"/>
      <c r="E1143" s="85"/>
      <c r="F1143" s="80"/>
    </row>
    <row r="1144" spans="1:6" ht="208.8" x14ac:dyDescent="0.7">
      <c r="A1144" s="73"/>
      <c r="B1144" s="77" t="s">
        <v>63</v>
      </c>
      <c r="C1144" s="78"/>
      <c r="D1144" s="79"/>
      <c r="E1144" s="85"/>
      <c r="F1144" s="80"/>
    </row>
    <row r="1145" spans="1:6" x14ac:dyDescent="0.7">
      <c r="A1145" s="73"/>
      <c r="B1145" s="77"/>
      <c r="C1145" s="78"/>
      <c r="D1145" s="79"/>
      <c r="E1145" s="85"/>
      <c r="F1145" s="80"/>
    </row>
    <row r="1146" spans="1:6" x14ac:dyDescent="0.7">
      <c r="A1146" s="73"/>
      <c r="B1146" s="77" t="s">
        <v>23</v>
      </c>
      <c r="C1146" s="78"/>
      <c r="D1146" s="79"/>
      <c r="E1146" s="85"/>
      <c r="F1146" s="80"/>
    </row>
    <row r="1147" spans="1:6" x14ac:dyDescent="0.7">
      <c r="A1147" s="73"/>
      <c r="B1147" s="77"/>
      <c r="C1147" s="78"/>
      <c r="D1147" s="79"/>
      <c r="E1147" s="85"/>
      <c r="F1147" s="80"/>
    </row>
    <row r="1148" spans="1:6" x14ac:dyDescent="0.7">
      <c r="A1148" s="73"/>
      <c r="B1148" s="77" t="s">
        <v>247</v>
      </c>
      <c r="C1148" s="78"/>
      <c r="D1148" s="79"/>
      <c r="E1148" s="85"/>
      <c r="F1148" s="80"/>
    </row>
    <row r="1149" spans="1:6" x14ac:dyDescent="0.7">
      <c r="A1149" s="73"/>
      <c r="B1149" s="77"/>
      <c r="C1149" s="78"/>
      <c r="D1149" s="79"/>
      <c r="E1149" s="85"/>
      <c r="F1149" s="80"/>
    </row>
    <row r="1150" spans="1:6" ht="104.4" x14ac:dyDescent="0.7">
      <c r="A1150" s="73"/>
      <c r="B1150" s="77" t="s">
        <v>426</v>
      </c>
      <c r="C1150" s="78"/>
      <c r="D1150" s="79"/>
      <c r="E1150" s="85"/>
      <c r="F1150" s="80"/>
    </row>
    <row r="1151" spans="1:6" x14ac:dyDescent="0.7">
      <c r="A1151" s="73"/>
      <c r="B1151" s="77"/>
      <c r="C1151" s="78"/>
      <c r="D1151" s="79"/>
      <c r="E1151" s="85"/>
      <c r="F1151" s="80"/>
    </row>
    <row r="1152" spans="1:6" x14ac:dyDescent="0.7">
      <c r="A1152" s="73"/>
      <c r="B1152" s="77" t="s">
        <v>427</v>
      </c>
      <c r="C1152" s="78"/>
      <c r="D1152" s="79"/>
      <c r="E1152" s="85"/>
      <c r="F1152" s="80"/>
    </row>
    <row r="1153" spans="1:6" x14ac:dyDescent="0.7">
      <c r="A1153" s="73"/>
      <c r="B1153" s="77"/>
      <c r="C1153" s="78"/>
      <c r="D1153" s="79"/>
      <c r="E1153" s="85"/>
      <c r="F1153" s="80"/>
    </row>
    <row r="1154" spans="1:6" x14ac:dyDescent="0.7">
      <c r="A1154" s="73"/>
      <c r="B1154" s="77" t="s">
        <v>428</v>
      </c>
      <c r="C1154" s="78"/>
      <c r="D1154" s="79"/>
      <c r="E1154" s="85"/>
      <c r="F1154" s="80"/>
    </row>
    <row r="1155" spans="1:6" x14ac:dyDescent="0.7">
      <c r="A1155" s="73"/>
      <c r="B1155" s="77"/>
      <c r="C1155" s="78"/>
      <c r="D1155" s="79"/>
      <c r="E1155" s="85"/>
      <c r="F1155" s="80"/>
    </row>
    <row r="1156" spans="1:6" ht="104.4" x14ac:dyDescent="0.7">
      <c r="A1156" s="73"/>
      <c r="B1156" s="77" t="s">
        <v>429</v>
      </c>
      <c r="C1156" s="78"/>
      <c r="D1156" s="79"/>
      <c r="E1156" s="85"/>
      <c r="F1156" s="80"/>
    </row>
    <row r="1157" spans="1:6" x14ac:dyDescent="0.7">
      <c r="A1157" s="73"/>
      <c r="B1157" s="77"/>
      <c r="C1157" s="78"/>
      <c r="D1157" s="79"/>
      <c r="E1157" s="85"/>
      <c r="F1157" s="80"/>
    </row>
    <row r="1158" spans="1:6" x14ac:dyDescent="0.7">
      <c r="A1158" s="73" t="s">
        <v>5</v>
      </c>
      <c r="B1158" s="77" t="s">
        <v>430</v>
      </c>
      <c r="C1158" s="78" t="s">
        <v>9</v>
      </c>
      <c r="D1158" s="79"/>
      <c r="E1158" s="85"/>
      <c r="F1158" s="80"/>
    </row>
    <row r="1159" spans="1:6" x14ac:dyDescent="0.7">
      <c r="A1159" s="73"/>
      <c r="B1159" s="77"/>
      <c r="C1159" s="78"/>
      <c r="D1159" s="79"/>
      <c r="E1159" s="85"/>
      <c r="F1159" s="80"/>
    </row>
    <row r="1160" spans="1:6" x14ac:dyDescent="0.7">
      <c r="A1160" s="73" t="s">
        <v>7</v>
      </c>
      <c r="B1160" s="77" t="s">
        <v>431</v>
      </c>
      <c r="C1160" s="78" t="s">
        <v>9</v>
      </c>
      <c r="D1160" s="79"/>
      <c r="E1160" s="85"/>
      <c r="F1160" s="80"/>
    </row>
    <row r="1161" spans="1:6" x14ac:dyDescent="0.7">
      <c r="A1161" s="73"/>
      <c r="B1161" s="77"/>
      <c r="C1161" s="78"/>
      <c r="D1161" s="79"/>
      <c r="E1161" s="85"/>
      <c r="F1161" s="80"/>
    </row>
    <row r="1162" spans="1:6" ht="104.4" x14ac:dyDescent="0.7">
      <c r="A1162" s="73"/>
      <c r="B1162" s="77" t="s">
        <v>432</v>
      </c>
      <c r="C1162" s="78"/>
      <c r="D1162" s="79"/>
      <c r="E1162" s="85"/>
      <c r="F1162" s="80"/>
    </row>
    <row r="1163" spans="1:6" x14ac:dyDescent="0.7">
      <c r="A1163" s="73"/>
      <c r="B1163" s="77"/>
      <c r="C1163" s="78"/>
      <c r="D1163" s="79"/>
      <c r="E1163" s="85"/>
      <c r="F1163" s="80"/>
    </row>
    <row r="1164" spans="1:6" x14ac:dyDescent="0.7">
      <c r="A1164" s="73" t="s">
        <v>8</v>
      </c>
      <c r="B1164" s="77" t="s">
        <v>433</v>
      </c>
      <c r="C1164" s="78" t="s">
        <v>9</v>
      </c>
      <c r="D1164" s="79">
        <v>181</v>
      </c>
      <c r="E1164" s="87"/>
      <c r="F1164" s="88">
        <f>D1164*E1164</f>
        <v>0</v>
      </c>
    </row>
    <row r="1165" spans="1:6" x14ac:dyDescent="0.7">
      <c r="A1165" s="73"/>
      <c r="B1165" s="77"/>
      <c r="C1165" s="78"/>
      <c r="D1165" s="79"/>
      <c r="E1165" s="85"/>
      <c r="F1165" s="88"/>
    </row>
    <row r="1166" spans="1:6" x14ac:dyDescent="0.7">
      <c r="A1166" s="73"/>
      <c r="B1166" s="77" t="s">
        <v>434</v>
      </c>
      <c r="C1166" s="78"/>
      <c r="D1166" s="79"/>
      <c r="E1166" s="85"/>
      <c r="F1166" s="88"/>
    </row>
    <row r="1167" spans="1:6" x14ac:dyDescent="0.7">
      <c r="A1167" s="73"/>
      <c r="B1167" s="77"/>
      <c r="C1167" s="78"/>
      <c r="D1167" s="79"/>
      <c r="E1167" s="85"/>
      <c r="F1167" s="88"/>
    </row>
    <row r="1168" spans="1:6" ht="104.4" x14ac:dyDescent="0.7">
      <c r="A1168" s="73"/>
      <c r="B1168" s="77" t="s">
        <v>432</v>
      </c>
      <c r="C1168" s="78"/>
      <c r="D1168" s="79"/>
      <c r="E1168" s="85"/>
      <c r="F1168" s="88"/>
    </row>
    <row r="1169" spans="1:6" x14ac:dyDescent="0.7">
      <c r="A1169" s="73"/>
      <c r="B1169" s="77"/>
      <c r="C1169" s="78"/>
      <c r="D1169" s="79"/>
      <c r="E1169" s="85"/>
      <c r="F1169" s="88"/>
    </row>
    <row r="1170" spans="1:6" x14ac:dyDescent="0.7">
      <c r="A1170" s="73" t="s">
        <v>10</v>
      </c>
      <c r="B1170" s="77" t="s">
        <v>433</v>
      </c>
      <c r="C1170" s="78" t="s">
        <v>9</v>
      </c>
      <c r="D1170" s="79">
        <v>7</v>
      </c>
      <c r="E1170" s="87"/>
      <c r="F1170" s="88">
        <f>D1170*E1170</f>
        <v>0</v>
      </c>
    </row>
    <row r="1171" spans="1:6" x14ac:dyDescent="0.7">
      <c r="A1171" s="73"/>
      <c r="B1171" s="77"/>
      <c r="C1171" s="78"/>
      <c r="D1171" s="79"/>
      <c r="E1171" s="85"/>
      <c r="F1171" s="88"/>
    </row>
    <row r="1172" spans="1:6" x14ac:dyDescent="0.7">
      <c r="A1172" s="73"/>
      <c r="B1172" s="77" t="s">
        <v>435</v>
      </c>
      <c r="C1172" s="78"/>
      <c r="D1172" s="79"/>
      <c r="E1172" s="85"/>
      <c r="F1172" s="88"/>
    </row>
    <row r="1173" spans="1:6" x14ac:dyDescent="0.7">
      <c r="A1173" s="73"/>
      <c r="B1173" s="77"/>
      <c r="C1173" s="78"/>
      <c r="D1173" s="79"/>
      <c r="E1173" s="85"/>
      <c r="F1173" s="88"/>
    </row>
    <row r="1174" spans="1:6" ht="104.4" x14ac:dyDescent="0.7">
      <c r="A1174" s="73"/>
      <c r="B1174" s="77" t="s">
        <v>432</v>
      </c>
      <c r="C1174" s="78"/>
      <c r="D1174" s="79"/>
      <c r="E1174" s="85"/>
      <c r="F1174" s="88"/>
    </row>
    <row r="1175" spans="1:6" x14ac:dyDescent="0.7">
      <c r="A1175" s="73"/>
      <c r="B1175" s="77"/>
      <c r="C1175" s="78"/>
      <c r="D1175" s="79"/>
      <c r="E1175" s="85"/>
      <c r="F1175" s="88"/>
    </row>
    <row r="1176" spans="1:6" x14ac:dyDescent="0.7">
      <c r="A1176" s="73" t="s">
        <v>12</v>
      </c>
      <c r="B1176" s="77" t="s">
        <v>436</v>
      </c>
      <c r="C1176" s="78" t="s">
        <v>9</v>
      </c>
      <c r="D1176" s="79">
        <v>15</v>
      </c>
      <c r="E1176" s="87"/>
      <c r="F1176" s="88">
        <f>D1176*E1176</f>
        <v>0</v>
      </c>
    </row>
    <row r="1177" spans="1:6" x14ac:dyDescent="0.7">
      <c r="A1177" s="73"/>
      <c r="B1177" s="77"/>
      <c r="C1177" s="78"/>
      <c r="D1177" s="79"/>
      <c r="E1177" s="85"/>
      <c r="F1177" s="88"/>
    </row>
    <row r="1178" spans="1:6" x14ac:dyDescent="0.7">
      <c r="A1178" s="73"/>
      <c r="B1178" s="77" t="s">
        <v>437</v>
      </c>
      <c r="C1178" s="78"/>
      <c r="D1178" s="79"/>
      <c r="E1178" s="85"/>
      <c r="F1178" s="88"/>
    </row>
    <row r="1179" spans="1:6" x14ac:dyDescent="0.7">
      <c r="A1179" s="73"/>
      <c r="B1179" s="77"/>
      <c r="C1179" s="78"/>
      <c r="D1179" s="79"/>
      <c r="E1179" s="85"/>
      <c r="F1179" s="88"/>
    </row>
    <row r="1180" spans="1:6" ht="104.4" x14ac:dyDescent="0.7">
      <c r="A1180" s="73"/>
      <c r="B1180" s="77" t="s">
        <v>429</v>
      </c>
      <c r="C1180" s="78"/>
      <c r="D1180" s="79"/>
      <c r="E1180" s="85"/>
      <c r="F1180" s="88"/>
    </row>
    <row r="1181" spans="1:6" x14ac:dyDescent="0.7">
      <c r="A1181" s="73"/>
      <c r="B1181" s="77"/>
      <c r="C1181" s="78"/>
      <c r="D1181" s="79"/>
      <c r="E1181" s="85"/>
      <c r="F1181" s="88"/>
    </row>
    <row r="1182" spans="1:6" x14ac:dyDescent="0.7">
      <c r="A1182" s="73" t="s">
        <v>13</v>
      </c>
      <c r="B1182" s="77" t="s">
        <v>438</v>
      </c>
      <c r="C1182" s="78" t="s">
        <v>9</v>
      </c>
      <c r="D1182" s="79">
        <v>36</v>
      </c>
      <c r="E1182" s="87"/>
      <c r="F1182" s="88">
        <f>D1182*E1182</f>
        <v>0</v>
      </c>
    </row>
    <row r="1183" spans="1:6" x14ac:dyDescent="0.7">
      <c r="A1183" s="73"/>
      <c r="B1183" s="77"/>
      <c r="C1183" s="78"/>
      <c r="D1183" s="79"/>
      <c r="E1183" s="85"/>
      <c r="F1183" s="88"/>
    </row>
    <row r="1184" spans="1:6" x14ac:dyDescent="0.7">
      <c r="A1184" s="73"/>
      <c r="B1184" s="77" t="s">
        <v>439</v>
      </c>
      <c r="C1184" s="78"/>
      <c r="D1184" s="79"/>
      <c r="E1184" s="85"/>
      <c r="F1184" s="88"/>
    </row>
    <row r="1185" spans="1:6" x14ac:dyDescent="0.7">
      <c r="A1185" s="73"/>
      <c r="B1185" s="77"/>
      <c r="C1185" s="78"/>
      <c r="D1185" s="79"/>
      <c r="E1185" s="85"/>
      <c r="F1185" s="88"/>
    </row>
    <row r="1186" spans="1:6" ht="104.4" x14ac:dyDescent="0.7">
      <c r="A1186" s="73"/>
      <c r="B1186" s="77" t="s">
        <v>440</v>
      </c>
      <c r="C1186" s="78"/>
      <c r="D1186" s="79"/>
      <c r="E1186" s="85"/>
      <c r="F1186" s="88"/>
    </row>
    <row r="1187" spans="1:6" x14ac:dyDescent="0.7">
      <c r="A1187" s="73"/>
      <c r="B1187" s="77"/>
      <c r="C1187" s="78"/>
      <c r="D1187" s="79"/>
      <c r="E1187" s="85"/>
      <c r="F1187" s="88"/>
    </row>
    <row r="1188" spans="1:6" x14ac:dyDescent="0.7">
      <c r="A1188" s="73" t="s">
        <v>14</v>
      </c>
      <c r="B1188" s="77" t="s">
        <v>441</v>
      </c>
      <c r="C1188" s="78" t="s">
        <v>9</v>
      </c>
      <c r="D1188" s="79"/>
      <c r="E1188" s="85"/>
      <c r="F1188" s="88"/>
    </row>
    <row r="1189" spans="1:6" x14ac:dyDescent="0.7">
      <c r="A1189" s="73"/>
      <c r="B1189" s="77"/>
      <c r="C1189" s="78"/>
      <c r="D1189" s="79"/>
      <c r="E1189" s="85"/>
      <c r="F1189" s="88"/>
    </row>
    <row r="1190" spans="1:6" ht="69.599999999999994" x14ac:dyDescent="0.7">
      <c r="A1190" s="73" t="s">
        <v>15</v>
      </c>
      <c r="B1190" s="77" t="s">
        <v>442</v>
      </c>
      <c r="C1190" s="78" t="s">
        <v>9</v>
      </c>
      <c r="D1190" s="79"/>
      <c r="E1190" s="85"/>
      <c r="F1190" s="88"/>
    </row>
    <row r="1191" spans="1:6" x14ac:dyDescent="0.7">
      <c r="A1191" s="73"/>
      <c r="B1191" s="77"/>
      <c r="C1191" s="78"/>
      <c r="D1191" s="79"/>
      <c r="E1191" s="85"/>
      <c r="F1191" s="88"/>
    </row>
    <row r="1192" spans="1:6" x14ac:dyDescent="0.7">
      <c r="A1192" s="73"/>
      <c r="B1192" s="77" t="s">
        <v>443</v>
      </c>
      <c r="C1192" s="78"/>
      <c r="D1192" s="79"/>
      <c r="E1192" s="85"/>
      <c r="F1192" s="88"/>
    </row>
    <row r="1193" spans="1:6" x14ac:dyDescent="0.7">
      <c r="A1193" s="73"/>
      <c r="B1193" s="77"/>
      <c r="C1193" s="78"/>
      <c r="D1193" s="79"/>
      <c r="E1193" s="85"/>
      <c r="F1193" s="88"/>
    </row>
    <row r="1194" spans="1:6" ht="104.4" x14ac:dyDescent="0.7">
      <c r="A1194" s="73"/>
      <c r="B1194" s="77" t="s">
        <v>645</v>
      </c>
      <c r="C1194" s="78"/>
      <c r="D1194" s="79"/>
      <c r="E1194" s="85"/>
      <c r="F1194" s="88"/>
    </row>
    <row r="1195" spans="1:6" x14ac:dyDescent="0.7">
      <c r="A1195" s="73"/>
      <c r="B1195" s="77"/>
      <c r="C1195" s="78"/>
      <c r="D1195" s="79"/>
      <c r="E1195" s="85"/>
      <c r="F1195" s="88"/>
    </row>
    <row r="1196" spans="1:6" x14ac:dyDescent="0.7">
      <c r="A1196" s="73" t="s">
        <v>16</v>
      </c>
      <c r="B1196" s="77" t="s">
        <v>445</v>
      </c>
      <c r="C1196" s="78" t="s">
        <v>9</v>
      </c>
      <c r="D1196" s="79"/>
      <c r="E1196" s="85"/>
      <c r="F1196" s="88"/>
    </row>
    <row r="1197" spans="1:6" x14ac:dyDescent="0.7">
      <c r="A1197" s="73"/>
      <c r="B1197" s="77"/>
      <c r="C1197" s="78"/>
      <c r="D1197" s="79"/>
      <c r="E1197" s="85"/>
      <c r="F1197" s="88"/>
    </row>
    <row r="1198" spans="1:6" ht="69.599999999999994" x14ac:dyDescent="0.7">
      <c r="A1198" s="73"/>
      <c r="B1198" s="77" t="s">
        <v>646</v>
      </c>
      <c r="C1198" s="78"/>
      <c r="D1198" s="79"/>
      <c r="E1198" s="85"/>
      <c r="F1198" s="88"/>
    </row>
    <row r="1199" spans="1:6" x14ac:dyDescent="0.7">
      <c r="A1199" s="73"/>
      <c r="B1199" s="77"/>
      <c r="C1199" s="78"/>
      <c r="D1199" s="79"/>
      <c r="E1199" s="85"/>
      <c r="F1199" s="88"/>
    </row>
    <row r="1200" spans="1:6" ht="69.599999999999994" x14ac:dyDescent="0.7">
      <c r="A1200" s="73" t="s">
        <v>18</v>
      </c>
      <c r="B1200" s="77" t="s">
        <v>647</v>
      </c>
      <c r="C1200" s="78" t="s">
        <v>9</v>
      </c>
      <c r="D1200" s="79">
        <v>70</v>
      </c>
      <c r="E1200" s="87"/>
      <c r="F1200" s="88">
        <f>D1200*E1200</f>
        <v>0</v>
      </c>
    </row>
    <row r="1201" spans="1:6" x14ac:dyDescent="0.7">
      <c r="A1201" s="73"/>
      <c r="B1201" s="77"/>
      <c r="C1201" s="78"/>
      <c r="D1201" s="79"/>
      <c r="E1201" s="85"/>
      <c r="F1201" s="88"/>
    </row>
    <row r="1202" spans="1:6" ht="37.200000000000003" thickBot="1" x14ac:dyDescent="0.75">
      <c r="A1202" s="109"/>
      <c r="B1202" s="93"/>
      <c r="C1202" s="94"/>
      <c r="D1202" s="95"/>
      <c r="E1202" s="96"/>
      <c r="F1202" s="97"/>
    </row>
    <row r="1203" spans="1:6" ht="37.200000000000003" thickBot="1" x14ac:dyDescent="0.75">
      <c r="A1203" s="110"/>
      <c r="B1203" s="99" t="s">
        <v>20</v>
      </c>
      <c r="C1203" s="100"/>
      <c r="D1203" s="101"/>
      <c r="E1203" s="102"/>
      <c r="F1203" s="103">
        <f>SUM(F1158:F1200)</f>
        <v>0</v>
      </c>
    </row>
    <row r="1204" spans="1:6" x14ac:dyDescent="0.7">
      <c r="A1204" s="111"/>
      <c r="B1204" s="112"/>
      <c r="C1204" s="105"/>
      <c r="D1204" s="106"/>
      <c r="E1204" s="107"/>
      <c r="F1204" s="113"/>
    </row>
    <row r="1205" spans="1:6" x14ac:dyDescent="0.7">
      <c r="A1205" s="73"/>
      <c r="B1205" s="86"/>
      <c r="C1205" s="78"/>
      <c r="D1205" s="79"/>
      <c r="E1205" s="85"/>
      <c r="F1205" s="88"/>
    </row>
    <row r="1206" spans="1:6" x14ac:dyDescent="0.7">
      <c r="A1206" s="73"/>
      <c r="B1206" s="86"/>
      <c r="C1206" s="78"/>
      <c r="D1206" s="79"/>
      <c r="E1206" s="85"/>
      <c r="F1206" s="88"/>
    </row>
    <row r="1207" spans="1:6" x14ac:dyDescent="0.7">
      <c r="A1207" s="73"/>
      <c r="B1207" s="77"/>
      <c r="C1207" s="78"/>
      <c r="D1207" s="79"/>
      <c r="E1207" s="85"/>
      <c r="F1207" s="80"/>
    </row>
    <row r="1208" spans="1:6" x14ac:dyDescent="0.7">
      <c r="A1208" s="73"/>
      <c r="B1208" s="77"/>
      <c r="C1208" s="78"/>
      <c r="D1208" s="79"/>
      <c r="E1208" s="85"/>
      <c r="F1208" s="80"/>
    </row>
    <row r="1209" spans="1:6" x14ac:dyDescent="0.7">
      <c r="A1209" s="73"/>
      <c r="B1209" s="77"/>
      <c r="C1209" s="78"/>
      <c r="D1209" s="79"/>
      <c r="E1209" s="85"/>
      <c r="F1209" s="80"/>
    </row>
    <row r="1210" spans="1:6" x14ac:dyDescent="0.7">
      <c r="A1210" s="73"/>
      <c r="B1210" s="86" t="s">
        <v>446</v>
      </c>
      <c r="C1210" s="78"/>
      <c r="D1210" s="79"/>
      <c r="E1210" s="85"/>
      <c r="F1210" s="80"/>
    </row>
    <row r="1211" spans="1:6" x14ac:dyDescent="0.7">
      <c r="A1211" s="73"/>
      <c r="B1211" s="77"/>
      <c r="C1211" s="78"/>
      <c r="D1211" s="79"/>
      <c r="E1211" s="85"/>
      <c r="F1211" s="80"/>
    </row>
    <row r="1212" spans="1:6" ht="208.8" x14ac:dyDescent="0.7">
      <c r="A1212" s="73"/>
      <c r="B1212" s="77" t="s">
        <v>63</v>
      </c>
      <c r="C1212" s="78"/>
      <c r="D1212" s="79"/>
      <c r="E1212" s="85"/>
      <c r="F1212" s="80"/>
    </row>
    <row r="1213" spans="1:6" x14ac:dyDescent="0.7">
      <c r="A1213" s="73"/>
      <c r="B1213" s="77"/>
      <c r="C1213" s="78"/>
      <c r="D1213" s="79"/>
      <c r="E1213" s="85"/>
      <c r="F1213" s="80"/>
    </row>
    <row r="1214" spans="1:6" ht="69.599999999999994" x14ac:dyDescent="0.7">
      <c r="A1214" s="73"/>
      <c r="B1214" s="77" t="s">
        <v>447</v>
      </c>
      <c r="C1214" s="78"/>
      <c r="D1214" s="79"/>
      <c r="E1214" s="85"/>
      <c r="F1214" s="80"/>
    </row>
    <row r="1215" spans="1:6" x14ac:dyDescent="0.7">
      <c r="A1215" s="73"/>
      <c r="B1215" s="77"/>
      <c r="C1215" s="78"/>
      <c r="D1215" s="79"/>
      <c r="E1215" s="85"/>
      <c r="F1215" s="80"/>
    </row>
    <row r="1216" spans="1:6" x14ac:dyDescent="0.7">
      <c r="A1216" s="73"/>
      <c r="B1216" s="77" t="s">
        <v>448</v>
      </c>
      <c r="C1216" s="78"/>
      <c r="D1216" s="79"/>
      <c r="E1216" s="85"/>
      <c r="F1216" s="80"/>
    </row>
    <row r="1217" spans="1:6" x14ac:dyDescent="0.7">
      <c r="A1217" s="73"/>
      <c r="B1217" s="77"/>
      <c r="C1217" s="78"/>
      <c r="D1217" s="79"/>
      <c r="E1217" s="85"/>
      <c r="F1217" s="80"/>
    </row>
    <row r="1218" spans="1:6" ht="104.4" x14ac:dyDescent="0.7">
      <c r="A1218" s="73" t="s">
        <v>5</v>
      </c>
      <c r="B1218" s="77" t="s">
        <v>1039</v>
      </c>
      <c r="C1218" s="78" t="s">
        <v>1</v>
      </c>
      <c r="D1218" s="79">
        <v>1</v>
      </c>
      <c r="E1218" s="87">
        <v>200000</v>
      </c>
      <c r="F1218" s="88">
        <f>D1218*E1218</f>
        <v>200000</v>
      </c>
    </row>
    <row r="1219" spans="1:6" x14ac:dyDescent="0.7">
      <c r="A1219" s="73"/>
      <c r="B1219" s="77"/>
      <c r="C1219" s="78"/>
      <c r="D1219" s="79"/>
      <c r="E1219" s="87"/>
      <c r="F1219" s="88"/>
    </row>
    <row r="1220" spans="1:6" x14ac:dyDescent="0.7">
      <c r="A1220" s="73" t="s">
        <v>7</v>
      </c>
      <c r="B1220" s="77" t="s">
        <v>449</v>
      </c>
      <c r="C1220" s="78" t="s">
        <v>1</v>
      </c>
      <c r="D1220" s="79">
        <v>0.1</v>
      </c>
      <c r="E1220" s="87">
        <v>200000</v>
      </c>
      <c r="F1220" s="88">
        <f>D1220*E1220</f>
        <v>20000</v>
      </c>
    </row>
    <row r="1221" spans="1:6" x14ac:dyDescent="0.7">
      <c r="A1221" s="73"/>
      <c r="B1221" s="77"/>
      <c r="C1221" s="78"/>
      <c r="D1221" s="79"/>
      <c r="E1221" s="87"/>
      <c r="F1221" s="88"/>
    </row>
    <row r="1222" spans="1:6" x14ac:dyDescent="0.7">
      <c r="A1222" s="73" t="s">
        <v>8</v>
      </c>
      <c r="B1222" s="77" t="s">
        <v>450</v>
      </c>
      <c r="C1222" s="78" t="s">
        <v>1</v>
      </c>
      <c r="D1222" s="79">
        <v>0.05</v>
      </c>
      <c r="E1222" s="87">
        <v>200000</v>
      </c>
      <c r="F1222" s="88">
        <f>D1222*E1222</f>
        <v>10000</v>
      </c>
    </row>
    <row r="1223" spans="1:6" x14ac:dyDescent="0.7">
      <c r="A1223" s="73"/>
      <c r="B1223" s="77"/>
      <c r="C1223" s="78"/>
      <c r="D1223" s="79"/>
      <c r="E1223" s="85"/>
      <c r="F1223" s="88"/>
    </row>
    <row r="1224" spans="1:6" ht="69.599999999999994" x14ac:dyDescent="0.7">
      <c r="A1224" s="73"/>
      <c r="B1224" s="77" t="s">
        <v>451</v>
      </c>
      <c r="C1224" s="78"/>
      <c r="D1224" s="79"/>
      <c r="E1224" s="85"/>
      <c r="F1224" s="88"/>
    </row>
    <row r="1225" spans="1:6" x14ac:dyDescent="0.7">
      <c r="A1225" s="73"/>
      <c r="B1225" s="77"/>
      <c r="C1225" s="78"/>
      <c r="D1225" s="79"/>
      <c r="E1225" s="85"/>
      <c r="F1225" s="88"/>
    </row>
    <row r="1226" spans="1:6" ht="104.4" x14ac:dyDescent="0.7">
      <c r="A1226" s="73" t="s">
        <v>10</v>
      </c>
      <c r="B1226" s="77" t="s">
        <v>1040</v>
      </c>
      <c r="C1226" s="78" t="s">
        <v>1</v>
      </c>
      <c r="D1226" s="79">
        <v>1</v>
      </c>
      <c r="E1226" s="121">
        <v>575000</v>
      </c>
      <c r="F1226" s="88">
        <f>E1226*D1226</f>
        <v>575000</v>
      </c>
    </row>
    <row r="1227" spans="1:6" x14ac:dyDescent="0.7">
      <c r="A1227" s="73"/>
      <c r="B1227" s="77"/>
      <c r="C1227" s="78"/>
      <c r="D1227" s="79"/>
      <c r="E1227" s="121"/>
      <c r="F1227" s="88"/>
    </row>
    <row r="1228" spans="1:6" x14ac:dyDescent="0.7">
      <c r="A1228" s="73" t="s">
        <v>12</v>
      </c>
      <c r="B1228" s="77" t="s">
        <v>452</v>
      </c>
      <c r="C1228" s="78" t="s">
        <v>1</v>
      </c>
      <c r="D1228" s="79">
        <v>0.1</v>
      </c>
      <c r="E1228" s="121">
        <v>575000</v>
      </c>
      <c r="F1228" s="88">
        <f>E1228*D1228</f>
        <v>57500</v>
      </c>
    </row>
    <row r="1229" spans="1:6" x14ac:dyDescent="0.7">
      <c r="A1229" s="73"/>
      <c r="B1229" s="77"/>
      <c r="C1229" s="78"/>
      <c r="D1229" s="79"/>
      <c r="E1229" s="121"/>
      <c r="F1229" s="88"/>
    </row>
    <row r="1230" spans="1:6" x14ac:dyDescent="0.7">
      <c r="A1230" s="73" t="s">
        <v>13</v>
      </c>
      <c r="B1230" s="77" t="s">
        <v>453</v>
      </c>
      <c r="C1230" s="78" t="s">
        <v>1</v>
      </c>
      <c r="D1230" s="79">
        <v>0.05</v>
      </c>
      <c r="E1230" s="121">
        <v>575000</v>
      </c>
      <c r="F1230" s="88">
        <f>E1230*D1230</f>
        <v>28750</v>
      </c>
    </row>
    <row r="1231" spans="1:6" x14ac:dyDescent="0.7">
      <c r="A1231" s="73"/>
      <c r="B1231" s="77"/>
      <c r="C1231" s="78"/>
      <c r="D1231" s="79"/>
      <c r="E1231" s="85"/>
      <c r="F1231" s="88"/>
    </row>
    <row r="1232" spans="1:6" x14ac:dyDescent="0.7">
      <c r="A1232" s="73"/>
      <c r="B1232" s="77" t="s">
        <v>457</v>
      </c>
      <c r="C1232" s="78"/>
      <c r="D1232" s="79"/>
      <c r="E1232" s="85"/>
      <c r="F1232" s="88">
        <v>150000</v>
      </c>
    </row>
    <row r="1233" spans="1:6" x14ac:dyDescent="0.7">
      <c r="A1233" s="73"/>
      <c r="B1233" s="77"/>
      <c r="C1233" s="78"/>
      <c r="D1233" s="79"/>
      <c r="E1233" s="85"/>
      <c r="F1233" s="88"/>
    </row>
    <row r="1234" spans="1:6" ht="104.4" x14ac:dyDescent="0.7">
      <c r="A1234" s="73" t="s">
        <v>14</v>
      </c>
      <c r="B1234" s="77" t="s">
        <v>458</v>
      </c>
      <c r="C1234" s="78" t="s">
        <v>1</v>
      </c>
      <c r="D1234" s="79">
        <v>1</v>
      </c>
      <c r="E1234" s="85">
        <v>150000</v>
      </c>
      <c r="F1234" s="88">
        <f>E1234*D1234</f>
        <v>150000</v>
      </c>
    </row>
    <row r="1235" spans="1:6" x14ac:dyDescent="0.7">
      <c r="A1235" s="73"/>
      <c r="B1235" s="77"/>
      <c r="C1235" s="78"/>
      <c r="D1235" s="79"/>
      <c r="E1235" s="85"/>
      <c r="F1235" s="88"/>
    </row>
    <row r="1236" spans="1:6" x14ac:dyDescent="0.7">
      <c r="A1236" s="73" t="s">
        <v>15</v>
      </c>
      <c r="B1236" s="77" t="s">
        <v>452</v>
      </c>
      <c r="C1236" s="78" t="s">
        <v>1</v>
      </c>
      <c r="D1236" s="79">
        <v>0.1</v>
      </c>
      <c r="E1236" s="85">
        <v>150000</v>
      </c>
      <c r="F1236" s="88">
        <f>E1236*D1236</f>
        <v>15000</v>
      </c>
    </row>
    <row r="1237" spans="1:6" x14ac:dyDescent="0.7">
      <c r="A1237" s="73"/>
      <c r="B1237" s="77"/>
      <c r="C1237" s="78"/>
      <c r="D1237" s="79"/>
      <c r="E1237" s="85"/>
      <c r="F1237" s="88"/>
    </row>
    <row r="1238" spans="1:6" x14ac:dyDescent="0.7">
      <c r="A1238" s="73" t="s">
        <v>16</v>
      </c>
      <c r="B1238" s="77" t="s">
        <v>453</v>
      </c>
      <c r="C1238" s="78" t="s">
        <v>1</v>
      </c>
      <c r="D1238" s="79">
        <v>0.05</v>
      </c>
      <c r="E1238" s="85">
        <v>150000</v>
      </c>
      <c r="F1238" s="88">
        <f>E1238*D1238</f>
        <v>7500</v>
      </c>
    </row>
    <row r="1239" spans="1:6" x14ac:dyDescent="0.7">
      <c r="A1239" s="73"/>
      <c r="B1239" s="77"/>
      <c r="C1239" s="78"/>
      <c r="D1239" s="79"/>
      <c r="E1239" s="85"/>
      <c r="F1239" s="88"/>
    </row>
    <row r="1240" spans="1:6" x14ac:dyDescent="0.7">
      <c r="A1240" s="73"/>
      <c r="B1240" s="77" t="s">
        <v>648</v>
      </c>
      <c r="C1240" s="78"/>
      <c r="D1240" s="79"/>
      <c r="E1240" s="85"/>
      <c r="F1240" s="88"/>
    </row>
    <row r="1241" spans="1:6" x14ac:dyDescent="0.7">
      <c r="A1241" s="73"/>
      <c r="B1241" s="77"/>
      <c r="C1241" s="78"/>
      <c r="D1241" s="79"/>
      <c r="E1241" s="85"/>
      <c r="F1241" s="88"/>
    </row>
    <row r="1242" spans="1:6" ht="104.4" x14ac:dyDescent="0.7">
      <c r="A1242" s="73" t="s">
        <v>18</v>
      </c>
      <c r="B1242" s="77" t="s">
        <v>649</v>
      </c>
      <c r="C1242" s="78" t="s">
        <v>1</v>
      </c>
      <c r="D1242" s="79">
        <v>1</v>
      </c>
      <c r="E1242" s="85">
        <v>100000</v>
      </c>
      <c r="F1242" s="88">
        <v>100000</v>
      </c>
    </row>
    <row r="1243" spans="1:6" x14ac:dyDescent="0.7">
      <c r="A1243" s="73"/>
      <c r="B1243" s="77"/>
      <c r="C1243" s="78"/>
      <c r="D1243" s="79"/>
      <c r="E1243" s="85"/>
      <c r="F1243" s="88"/>
    </row>
    <row r="1244" spans="1:6" x14ac:dyDescent="0.7">
      <c r="A1244" s="73" t="s">
        <v>19</v>
      </c>
      <c r="B1244" s="77" t="s">
        <v>452</v>
      </c>
      <c r="C1244" s="78" t="s">
        <v>1</v>
      </c>
      <c r="D1244" s="79">
        <v>0.1</v>
      </c>
      <c r="E1244" s="85">
        <v>100000</v>
      </c>
      <c r="F1244" s="88">
        <f>D1244*E1244</f>
        <v>10000</v>
      </c>
    </row>
    <row r="1245" spans="1:6" x14ac:dyDescent="0.7">
      <c r="A1245" s="73"/>
      <c r="B1245" s="77"/>
      <c r="C1245" s="78"/>
      <c r="D1245" s="79"/>
      <c r="E1245" s="85"/>
      <c r="F1245" s="88"/>
    </row>
    <row r="1246" spans="1:6" x14ac:dyDescent="0.7">
      <c r="A1246" s="73" t="s">
        <v>51</v>
      </c>
      <c r="B1246" s="77" t="s">
        <v>453</v>
      </c>
      <c r="C1246" s="78" t="s">
        <v>1</v>
      </c>
      <c r="D1246" s="79">
        <v>0.05</v>
      </c>
      <c r="E1246" s="85">
        <v>100000</v>
      </c>
      <c r="F1246" s="88">
        <f>D1246*E1246</f>
        <v>5000</v>
      </c>
    </row>
    <row r="1247" spans="1:6" x14ac:dyDescent="0.7">
      <c r="A1247" s="73"/>
      <c r="B1247" s="77"/>
      <c r="C1247" s="78"/>
      <c r="D1247" s="79"/>
      <c r="E1247" s="85"/>
      <c r="F1247" s="88"/>
    </row>
    <row r="1248" spans="1:6" x14ac:dyDescent="0.7">
      <c r="A1248" s="73"/>
      <c r="B1248" s="77" t="s">
        <v>650</v>
      </c>
      <c r="C1248" s="78"/>
      <c r="D1248" s="79"/>
      <c r="E1248" s="85"/>
      <c r="F1248" s="88"/>
    </row>
    <row r="1249" spans="1:6" x14ac:dyDescent="0.7">
      <c r="A1249" s="73"/>
      <c r="B1249" s="77"/>
      <c r="C1249" s="78"/>
      <c r="D1249" s="79"/>
      <c r="E1249" s="85"/>
      <c r="F1249" s="88"/>
    </row>
    <row r="1250" spans="1:6" ht="69.599999999999994" x14ac:dyDescent="0.7">
      <c r="A1250" s="73" t="s">
        <v>54</v>
      </c>
      <c r="B1250" s="77" t="s">
        <v>651</v>
      </c>
      <c r="C1250" s="78" t="s">
        <v>1</v>
      </c>
      <c r="D1250" s="79"/>
      <c r="E1250" s="85"/>
      <c r="F1250" s="88"/>
    </row>
    <row r="1251" spans="1:6" x14ac:dyDescent="0.7">
      <c r="A1251" s="73"/>
      <c r="B1251" s="77"/>
      <c r="C1251" s="78"/>
      <c r="D1251" s="79"/>
      <c r="E1251" s="85"/>
      <c r="F1251" s="88"/>
    </row>
    <row r="1252" spans="1:6" x14ac:dyDescent="0.7">
      <c r="A1252" s="73" t="s">
        <v>57</v>
      </c>
      <c r="B1252" s="77" t="s">
        <v>452</v>
      </c>
      <c r="C1252" s="78" t="s">
        <v>1</v>
      </c>
      <c r="D1252" s="79"/>
      <c r="E1252" s="85"/>
      <c r="F1252" s="88"/>
    </row>
    <row r="1253" spans="1:6" x14ac:dyDescent="0.7">
      <c r="A1253" s="73"/>
      <c r="B1253" s="77"/>
      <c r="C1253" s="78"/>
      <c r="D1253" s="79"/>
      <c r="E1253" s="85"/>
      <c r="F1253" s="88"/>
    </row>
    <row r="1254" spans="1:6" x14ac:dyDescent="0.7">
      <c r="A1254" s="73" t="s">
        <v>60</v>
      </c>
      <c r="B1254" s="77" t="s">
        <v>453</v>
      </c>
      <c r="C1254" s="78" t="s">
        <v>1</v>
      </c>
      <c r="D1254" s="79"/>
      <c r="E1254" s="85"/>
      <c r="F1254" s="88"/>
    </row>
    <row r="1255" spans="1:6" x14ac:dyDescent="0.7">
      <c r="A1255" s="73"/>
      <c r="B1255" s="77"/>
      <c r="C1255" s="78"/>
      <c r="D1255" s="79"/>
      <c r="E1255" s="85"/>
      <c r="F1255" s="88"/>
    </row>
    <row r="1256" spans="1:6" x14ac:dyDescent="0.7">
      <c r="A1256" s="73"/>
      <c r="B1256" s="77" t="s">
        <v>459</v>
      </c>
      <c r="C1256" s="78"/>
      <c r="D1256" s="79"/>
      <c r="E1256" s="85"/>
      <c r="F1256" s="88"/>
    </row>
    <row r="1257" spans="1:6" x14ac:dyDescent="0.7">
      <c r="A1257" s="73"/>
      <c r="B1257" s="77"/>
      <c r="C1257" s="78"/>
      <c r="D1257" s="79"/>
      <c r="E1257" s="85"/>
      <c r="F1257" s="88"/>
    </row>
    <row r="1258" spans="1:6" ht="104.4" x14ac:dyDescent="0.7">
      <c r="A1258" s="73" t="s">
        <v>168</v>
      </c>
      <c r="B1258" s="77" t="s">
        <v>460</v>
      </c>
      <c r="C1258" s="78" t="s">
        <v>1</v>
      </c>
      <c r="D1258" s="79">
        <v>1</v>
      </c>
      <c r="E1258" s="87">
        <v>110000</v>
      </c>
      <c r="F1258" s="88">
        <f>D1258*E1258</f>
        <v>110000</v>
      </c>
    </row>
    <row r="1259" spans="1:6" x14ac:dyDescent="0.7">
      <c r="A1259" s="73"/>
      <c r="B1259" s="77"/>
      <c r="C1259" s="78"/>
      <c r="D1259" s="79"/>
      <c r="E1259" s="85"/>
      <c r="F1259" s="88"/>
    </row>
    <row r="1260" spans="1:6" x14ac:dyDescent="0.7">
      <c r="A1260" s="73" t="s">
        <v>275</v>
      </c>
      <c r="B1260" s="77" t="s">
        <v>452</v>
      </c>
      <c r="C1260" s="78" t="s">
        <v>1</v>
      </c>
      <c r="D1260" s="79">
        <v>1</v>
      </c>
      <c r="E1260" s="87">
        <v>3000</v>
      </c>
      <c r="F1260" s="88">
        <f>D1260*E1260</f>
        <v>3000</v>
      </c>
    </row>
    <row r="1261" spans="1:6" x14ac:dyDescent="0.7">
      <c r="A1261" s="73"/>
      <c r="B1261" s="77"/>
      <c r="C1261" s="78"/>
      <c r="D1261" s="79"/>
      <c r="E1261" s="85"/>
      <c r="F1261" s="88"/>
    </row>
    <row r="1262" spans="1:6" x14ac:dyDescent="0.7">
      <c r="A1262" s="73" t="s">
        <v>276</v>
      </c>
      <c r="B1262" s="77" t="s">
        <v>453</v>
      </c>
      <c r="C1262" s="78" t="s">
        <v>1</v>
      </c>
      <c r="D1262" s="79">
        <v>1</v>
      </c>
      <c r="E1262" s="87">
        <v>3000</v>
      </c>
      <c r="F1262" s="88">
        <f>D1262*E1262</f>
        <v>3000</v>
      </c>
    </row>
    <row r="1263" spans="1:6" x14ac:dyDescent="0.7">
      <c r="A1263" s="73"/>
      <c r="B1263" s="77"/>
      <c r="C1263" s="78"/>
      <c r="D1263" s="79"/>
      <c r="E1263" s="85"/>
      <c r="F1263" s="88"/>
    </row>
    <row r="1264" spans="1:6" x14ac:dyDescent="0.7">
      <c r="A1264" s="73"/>
      <c r="B1264" s="77" t="s">
        <v>461</v>
      </c>
      <c r="C1264" s="78"/>
      <c r="D1264" s="79"/>
      <c r="E1264" s="85"/>
      <c r="F1264" s="88"/>
    </row>
    <row r="1265" spans="1:6" x14ac:dyDescent="0.7">
      <c r="A1265" s="73"/>
      <c r="B1265" s="77"/>
      <c r="C1265" s="78"/>
      <c r="D1265" s="79"/>
      <c r="E1265" s="85"/>
      <c r="F1265" s="88"/>
    </row>
    <row r="1266" spans="1:6" ht="69.599999999999994" x14ac:dyDescent="0.7">
      <c r="A1266" s="73" t="s">
        <v>277</v>
      </c>
      <c r="B1266" s="77" t="s">
        <v>652</v>
      </c>
      <c r="C1266" s="78" t="s">
        <v>1</v>
      </c>
      <c r="D1266" s="79">
        <v>1</v>
      </c>
      <c r="E1266" s="87">
        <v>80000</v>
      </c>
      <c r="F1266" s="88">
        <f>D1266*E1266</f>
        <v>80000</v>
      </c>
    </row>
    <row r="1267" spans="1:6" x14ac:dyDescent="0.7">
      <c r="A1267" s="73"/>
      <c r="B1267" s="77"/>
      <c r="C1267" s="78"/>
      <c r="D1267" s="79"/>
      <c r="E1267" s="85"/>
      <c r="F1267" s="88"/>
    </row>
    <row r="1268" spans="1:6" x14ac:dyDescent="0.7">
      <c r="A1268" s="73" t="s">
        <v>278</v>
      </c>
      <c r="B1268" s="77" t="s">
        <v>452</v>
      </c>
      <c r="C1268" s="78" t="s">
        <v>1</v>
      </c>
      <c r="D1268" s="79">
        <v>1</v>
      </c>
      <c r="E1268" s="87">
        <v>2400</v>
      </c>
      <c r="F1268" s="88">
        <f>D1268*E1268</f>
        <v>2400</v>
      </c>
    </row>
    <row r="1269" spans="1:6" x14ac:dyDescent="0.7">
      <c r="A1269" s="73"/>
      <c r="B1269" s="77"/>
      <c r="C1269" s="78"/>
      <c r="D1269" s="79"/>
      <c r="E1269" s="85"/>
      <c r="F1269" s="88"/>
    </row>
    <row r="1270" spans="1:6" x14ac:dyDescent="0.7">
      <c r="A1270" s="73" t="s">
        <v>279</v>
      </c>
      <c r="B1270" s="77" t="s">
        <v>453</v>
      </c>
      <c r="C1270" s="78" t="s">
        <v>1</v>
      </c>
      <c r="D1270" s="79">
        <v>1</v>
      </c>
      <c r="E1270" s="87">
        <v>2400</v>
      </c>
      <c r="F1270" s="88">
        <f>D1270*E1270</f>
        <v>2400</v>
      </c>
    </row>
    <row r="1271" spans="1:6" x14ac:dyDescent="0.7">
      <c r="A1271" s="73"/>
      <c r="B1271" s="77"/>
      <c r="C1271" s="78"/>
      <c r="D1271" s="79"/>
      <c r="E1271" s="85"/>
      <c r="F1271" s="88"/>
    </row>
    <row r="1272" spans="1:6" x14ac:dyDescent="0.7">
      <c r="A1272" s="73"/>
      <c r="B1272" s="77" t="s">
        <v>653</v>
      </c>
      <c r="C1272" s="78"/>
      <c r="D1272" s="79"/>
      <c r="E1272" s="85"/>
      <c r="F1272" s="88"/>
    </row>
    <row r="1273" spans="1:6" x14ac:dyDescent="0.7">
      <c r="A1273" s="73"/>
      <c r="B1273" s="77"/>
      <c r="C1273" s="78"/>
      <c r="D1273" s="79"/>
      <c r="E1273" s="85"/>
      <c r="F1273" s="88"/>
    </row>
    <row r="1274" spans="1:6" ht="104.4" x14ac:dyDescent="0.7">
      <c r="A1274" s="73" t="s">
        <v>280</v>
      </c>
      <c r="B1274" s="77" t="s">
        <v>654</v>
      </c>
      <c r="C1274" s="78" t="s">
        <v>1</v>
      </c>
      <c r="D1274" s="79">
        <v>1</v>
      </c>
      <c r="E1274" s="85">
        <v>5000</v>
      </c>
      <c r="F1274" s="88">
        <f>D1274*E1274</f>
        <v>5000</v>
      </c>
    </row>
    <row r="1275" spans="1:6" x14ac:dyDescent="0.7">
      <c r="A1275" s="73"/>
      <c r="B1275" s="77"/>
      <c r="C1275" s="78"/>
      <c r="D1275" s="79"/>
      <c r="E1275" s="85"/>
      <c r="F1275" s="88"/>
    </row>
    <row r="1276" spans="1:6" x14ac:dyDescent="0.7">
      <c r="A1276" s="73" t="s">
        <v>281</v>
      </c>
      <c r="B1276" s="77" t="s">
        <v>452</v>
      </c>
      <c r="C1276" s="78" t="s">
        <v>1</v>
      </c>
      <c r="D1276" s="79">
        <v>1</v>
      </c>
      <c r="E1276" s="85">
        <v>5000</v>
      </c>
      <c r="F1276" s="88">
        <f>D1276*E1276</f>
        <v>5000</v>
      </c>
    </row>
    <row r="1277" spans="1:6" x14ac:dyDescent="0.7">
      <c r="A1277" s="73"/>
      <c r="B1277" s="77"/>
      <c r="C1277" s="78"/>
      <c r="D1277" s="79"/>
      <c r="E1277" s="85"/>
      <c r="F1277" s="88"/>
    </row>
    <row r="1278" spans="1:6" x14ac:dyDescent="0.7">
      <c r="A1278" s="73" t="s">
        <v>282</v>
      </c>
      <c r="B1278" s="77" t="s">
        <v>453</v>
      </c>
      <c r="C1278" s="78" t="s">
        <v>1</v>
      </c>
      <c r="D1278" s="79">
        <v>1</v>
      </c>
      <c r="E1278" s="85">
        <v>5000</v>
      </c>
      <c r="F1278" s="88">
        <f>D1278*E1278</f>
        <v>5000</v>
      </c>
    </row>
    <row r="1279" spans="1:6" x14ac:dyDescent="0.7">
      <c r="A1279" s="73"/>
      <c r="B1279" s="77"/>
      <c r="C1279" s="78"/>
      <c r="D1279" s="79"/>
      <c r="E1279" s="85"/>
      <c r="F1279" s="88"/>
    </row>
    <row r="1280" spans="1:6" x14ac:dyDescent="0.7">
      <c r="A1280" s="73"/>
      <c r="B1280" s="77" t="s">
        <v>463</v>
      </c>
      <c r="C1280" s="78"/>
      <c r="D1280" s="79"/>
      <c r="E1280" s="85"/>
      <c r="F1280" s="88"/>
    </row>
    <row r="1281" spans="1:6" x14ac:dyDescent="0.7">
      <c r="A1281" s="73"/>
      <c r="B1281" s="77"/>
      <c r="C1281" s="78"/>
      <c r="D1281" s="79"/>
      <c r="E1281" s="85"/>
      <c r="F1281" s="88"/>
    </row>
    <row r="1282" spans="1:6" ht="69.599999999999994" x14ac:dyDescent="0.7">
      <c r="A1282" s="73" t="s">
        <v>283</v>
      </c>
      <c r="B1282" s="77" t="s">
        <v>655</v>
      </c>
      <c r="C1282" s="78" t="s">
        <v>1</v>
      </c>
      <c r="D1282" s="79">
        <v>1</v>
      </c>
      <c r="E1282" s="87">
        <v>65000</v>
      </c>
      <c r="F1282" s="88">
        <f>D1282*E1282</f>
        <v>65000</v>
      </c>
    </row>
    <row r="1283" spans="1:6" x14ac:dyDescent="0.7">
      <c r="A1283" s="73"/>
      <c r="B1283" s="77"/>
      <c r="C1283" s="78"/>
      <c r="D1283" s="79"/>
      <c r="E1283" s="85"/>
      <c r="F1283" s="88"/>
    </row>
    <row r="1284" spans="1:6" x14ac:dyDescent="0.7">
      <c r="A1284" s="73" t="s">
        <v>285</v>
      </c>
      <c r="B1284" s="77" t="s">
        <v>452</v>
      </c>
      <c r="C1284" s="78" t="s">
        <v>1</v>
      </c>
      <c r="D1284" s="79">
        <v>1</v>
      </c>
      <c r="E1284" s="87">
        <v>1950</v>
      </c>
      <c r="F1284" s="88">
        <f>D1284*E1284</f>
        <v>1950</v>
      </c>
    </row>
    <row r="1285" spans="1:6" x14ac:dyDescent="0.7">
      <c r="A1285" s="73"/>
      <c r="B1285" s="77"/>
      <c r="C1285" s="78"/>
      <c r="D1285" s="79"/>
      <c r="E1285" s="85"/>
      <c r="F1285" s="88"/>
    </row>
    <row r="1286" spans="1:6" x14ac:dyDescent="0.7">
      <c r="A1286" s="73" t="s">
        <v>287</v>
      </c>
      <c r="B1286" s="77" t="s">
        <v>453</v>
      </c>
      <c r="C1286" s="78" t="s">
        <v>1</v>
      </c>
      <c r="D1286" s="79">
        <v>1</v>
      </c>
      <c r="E1286" s="87">
        <v>1950</v>
      </c>
      <c r="F1286" s="88">
        <f>D1286*E1286</f>
        <v>1950</v>
      </c>
    </row>
    <row r="1287" spans="1:6" x14ac:dyDescent="0.7">
      <c r="A1287" s="73"/>
      <c r="B1287" s="77"/>
      <c r="C1287" s="78"/>
      <c r="D1287" s="79"/>
      <c r="E1287" s="85"/>
      <c r="F1287" s="88"/>
    </row>
    <row r="1288" spans="1:6" ht="104.4" x14ac:dyDescent="0.7">
      <c r="A1288" s="73"/>
      <c r="B1288" s="77" t="s">
        <v>464</v>
      </c>
      <c r="C1288" s="78"/>
      <c r="D1288" s="79"/>
      <c r="E1288" s="85"/>
      <c r="F1288" s="88"/>
    </row>
    <row r="1289" spans="1:6" x14ac:dyDescent="0.7">
      <c r="A1289" s="73"/>
      <c r="B1289" s="77"/>
      <c r="C1289" s="78"/>
      <c r="D1289" s="79"/>
      <c r="E1289" s="85"/>
      <c r="F1289" s="88"/>
    </row>
    <row r="1290" spans="1:6" x14ac:dyDescent="0.7">
      <c r="A1290" s="73"/>
      <c r="B1290" s="77" t="s">
        <v>465</v>
      </c>
      <c r="C1290" s="78"/>
      <c r="D1290" s="79"/>
      <c r="E1290" s="85"/>
      <c r="F1290" s="88"/>
    </row>
    <row r="1291" spans="1:6" x14ac:dyDescent="0.7">
      <c r="A1291" s="73"/>
      <c r="B1291" s="77"/>
      <c r="C1291" s="78"/>
      <c r="D1291" s="79"/>
      <c r="E1291" s="85"/>
      <c r="F1291" s="88"/>
    </row>
    <row r="1292" spans="1:6" ht="69.599999999999994" x14ac:dyDescent="0.7">
      <c r="A1292" s="73" t="s">
        <v>289</v>
      </c>
      <c r="B1292" s="77" t="s">
        <v>656</v>
      </c>
      <c r="C1292" s="78" t="s">
        <v>1</v>
      </c>
      <c r="D1292" s="79">
        <v>1</v>
      </c>
      <c r="E1292" s="87">
        <v>100000</v>
      </c>
      <c r="F1292" s="88">
        <f>D1292*E1292</f>
        <v>100000</v>
      </c>
    </row>
    <row r="1293" spans="1:6" x14ac:dyDescent="0.7">
      <c r="A1293" s="73"/>
      <c r="B1293" s="77"/>
      <c r="C1293" s="78"/>
      <c r="D1293" s="79"/>
      <c r="E1293" s="85"/>
      <c r="F1293" s="80"/>
    </row>
    <row r="1294" spans="1:6" ht="37.200000000000003" thickBot="1" x14ac:dyDescent="0.75">
      <c r="A1294" s="109"/>
      <c r="B1294" s="93"/>
      <c r="C1294" s="94"/>
      <c r="D1294" s="95"/>
      <c r="E1294" s="96"/>
      <c r="F1294" s="115"/>
    </row>
    <row r="1295" spans="1:6" ht="37.200000000000003" thickBot="1" x14ac:dyDescent="0.75">
      <c r="A1295" s="110"/>
      <c r="B1295" s="99" t="s">
        <v>20</v>
      </c>
      <c r="C1295" s="100"/>
      <c r="D1295" s="101"/>
      <c r="E1295" s="102"/>
      <c r="F1295" s="103"/>
    </row>
    <row r="1296" spans="1:6" x14ac:dyDescent="0.7">
      <c r="A1296" s="111"/>
      <c r="B1296" s="104"/>
      <c r="C1296" s="105"/>
      <c r="D1296" s="106"/>
      <c r="E1296" s="107"/>
      <c r="F1296" s="114"/>
    </row>
    <row r="1297" spans="1:6" ht="37.200000000000003" thickBot="1" x14ac:dyDescent="0.75">
      <c r="A1297" s="109"/>
      <c r="B1297" s="93"/>
      <c r="C1297" s="94"/>
      <c r="D1297" s="95"/>
      <c r="E1297" s="96"/>
      <c r="F1297" s="115"/>
    </row>
    <row r="1298" spans="1:6" ht="37.200000000000003" thickBot="1" x14ac:dyDescent="0.75">
      <c r="A1298" s="110"/>
      <c r="B1298" s="99" t="s">
        <v>1041</v>
      </c>
      <c r="C1298" s="100"/>
      <c r="D1298" s="101"/>
      <c r="E1298" s="102"/>
      <c r="F1298" s="103"/>
    </row>
    <row r="1299" spans="1:6" x14ac:dyDescent="0.7">
      <c r="A1299" s="122"/>
      <c r="B1299" s="123"/>
      <c r="C1299" s="124"/>
      <c r="D1299" s="125"/>
      <c r="E1299" s="126"/>
      <c r="F1299" s="127"/>
    </row>
    <row r="1300" spans="1:6" x14ac:dyDescent="0.7">
      <c r="A1300" s="122"/>
      <c r="B1300" s="123"/>
      <c r="C1300" s="124"/>
      <c r="D1300" s="125"/>
      <c r="E1300" s="126"/>
      <c r="F1300" s="127"/>
    </row>
    <row r="1301" spans="1:6" x14ac:dyDescent="0.7">
      <c r="A1301" s="122"/>
      <c r="B1301" s="123"/>
      <c r="C1301" s="124"/>
      <c r="D1301" s="125"/>
      <c r="E1301" s="126"/>
      <c r="F1301" s="127"/>
    </row>
  </sheetData>
  <mergeCells count="1">
    <mergeCell ref="B2:F2"/>
  </mergeCells>
  <pageMargins left="0.7" right="0.7" top="0.75" bottom="0.75" header="0.3" footer="0.3"/>
  <pageSetup scale="21" orientation="portrait" r:id="rId1"/>
  <rowBreaks count="16" manualBreakCount="16">
    <brk id="103" max="16383" man="1"/>
    <brk id="191" max="16383" man="1"/>
    <brk id="269" max="16383" man="1"/>
    <brk id="334" max="16383" man="1"/>
    <brk id="436" max="16383" man="1"/>
    <brk id="497" max="16383" man="1"/>
    <brk id="548" max="16383" man="1"/>
    <brk id="616" max="16383" man="1"/>
    <brk id="701" max="16383" man="1"/>
    <brk id="793" max="16383" man="1"/>
    <brk id="904" max="16383" man="1"/>
    <brk id="984" max="16383" man="1"/>
    <brk id="1038" max="16383" man="1"/>
    <brk id="1104" max="16383" man="1"/>
    <brk id="1117" max="16383" man="1"/>
    <brk id="12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2"/>
  <sheetViews>
    <sheetView view="pageBreakPreview" topLeftCell="A249" zoomScale="85" zoomScaleNormal="100" zoomScaleSheetLayoutView="85" workbookViewId="0">
      <selection activeCell="C252" sqref="C252"/>
    </sheetView>
  </sheetViews>
  <sheetFormatPr defaultRowHeight="15" x14ac:dyDescent="0.25"/>
  <cols>
    <col min="1" max="1" width="5.6640625" style="40" bestFit="1" customWidth="1"/>
    <col min="2" max="2" width="5.109375" style="41" bestFit="1" customWidth="1"/>
    <col min="3" max="3" width="57.109375" style="42" bestFit="1" customWidth="1"/>
    <col min="4" max="4" width="8.109375" style="41" bestFit="1" customWidth="1"/>
    <col min="5" max="5" width="5.88671875" style="43" bestFit="1" customWidth="1"/>
    <col min="6" max="6" width="15.109375" style="44" customWidth="1"/>
    <col min="7" max="7" width="17.77734375" style="45" customWidth="1"/>
    <col min="8" max="8" width="20.44140625" style="46" customWidth="1"/>
    <col min="9" max="16384" width="8.88671875" style="46"/>
  </cols>
  <sheetData>
    <row r="1" spans="1:8" s="34" customFormat="1" ht="15.6" x14ac:dyDescent="0.25">
      <c r="A1" s="31" t="s">
        <v>1042</v>
      </c>
      <c r="B1" s="32"/>
      <c r="C1" s="32"/>
      <c r="D1" s="32"/>
      <c r="E1" s="32"/>
      <c r="F1" s="32"/>
      <c r="G1" s="33"/>
    </row>
    <row r="3" spans="1:8" s="39" customFormat="1" ht="15.6" x14ac:dyDescent="0.3">
      <c r="A3" s="35">
        <v>2</v>
      </c>
      <c r="B3" s="36" t="s">
        <v>0</v>
      </c>
      <c r="C3" s="35" t="s">
        <v>495</v>
      </c>
      <c r="D3" s="36" t="s">
        <v>0</v>
      </c>
      <c r="E3" s="37"/>
      <c r="F3" s="38"/>
      <c r="G3" s="51"/>
      <c r="H3" s="30"/>
    </row>
    <row r="5" spans="1:8" s="39" customFormat="1" ht="15.6" x14ac:dyDescent="0.3">
      <c r="A5" s="35">
        <v>3</v>
      </c>
      <c r="B5" s="36" t="s">
        <v>0</v>
      </c>
      <c r="C5" s="35" t="s">
        <v>496</v>
      </c>
      <c r="D5" s="36" t="s">
        <v>0</v>
      </c>
      <c r="E5" s="37"/>
      <c r="F5" s="38"/>
      <c r="G5" s="51"/>
    </row>
    <row r="7" spans="1:8" s="39" customFormat="1" ht="31.2" x14ac:dyDescent="0.3">
      <c r="A7" s="35" t="s">
        <v>4</v>
      </c>
      <c r="B7" s="36" t="s">
        <v>0</v>
      </c>
      <c r="C7" s="35" t="s">
        <v>497</v>
      </c>
      <c r="D7" s="36"/>
      <c r="E7" s="37"/>
      <c r="F7" s="38"/>
      <c r="G7" s="51"/>
    </row>
    <row r="9" spans="1:8" s="39" customFormat="1" ht="78" x14ac:dyDescent="0.3">
      <c r="A9" s="35" t="s">
        <v>4</v>
      </c>
      <c r="B9" s="36" t="s">
        <v>0</v>
      </c>
      <c r="C9" s="35" t="s">
        <v>22</v>
      </c>
      <c r="D9" s="36"/>
      <c r="E9" s="37"/>
      <c r="F9" s="38"/>
      <c r="G9" s="51"/>
    </row>
    <row r="11" spans="1:8" s="39" customFormat="1" ht="15.6" x14ac:dyDescent="0.3">
      <c r="A11" s="35" t="s">
        <v>4</v>
      </c>
      <c r="B11" s="36" t="s">
        <v>0</v>
      </c>
      <c r="C11" s="35" t="s">
        <v>23</v>
      </c>
      <c r="D11" s="36"/>
      <c r="E11" s="37"/>
      <c r="F11" s="38"/>
      <c r="G11" s="51"/>
    </row>
    <row r="13" spans="1:8" s="39" customFormat="1" ht="15.6" x14ac:dyDescent="0.3">
      <c r="A13" s="35" t="s">
        <v>4</v>
      </c>
      <c r="B13" s="36" t="s">
        <v>0</v>
      </c>
      <c r="C13" s="35" t="s">
        <v>24</v>
      </c>
      <c r="D13" s="36"/>
      <c r="E13" s="37"/>
      <c r="F13" s="38"/>
      <c r="G13" s="51"/>
    </row>
    <row r="15" spans="1:8" s="39" customFormat="1" ht="46.8" x14ac:dyDescent="0.3">
      <c r="A15" s="35" t="s">
        <v>4</v>
      </c>
      <c r="B15" s="36" t="s">
        <v>0</v>
      </c>
      <c r="C15" s="35" t="s">
        <v>25</v>
      </c>
      <c r="D15" s="36"/>
      <c r="E15" s="37"/>
      <c r="F15" s="38"/>
      <c r="G15" s="51"/>
    </row>
    <row r="17" spans="1:7" s="39" customFormat="1" ht="15.6" x14ac:dyDescent="0.3">
      <c r="A17" s="35" t="s">
        <v>4</v>
      </c>
      <c r="B17" s="36" t="s">
        <v>0</v>
      </c>
      <c r="C17" s="35" t="s">
        <v>26</v>
      </c>
      <c r="D17" s="36"/>
      <c r="E17" s="37"/>
      <c r="F17" s="38"/>
      <c r="G17" s="51"/>
    </row>
    <row r="19" spans="1:7" s="39" customFormat="1" ht="78" x14ac:dyDescent="0.3">
      <c r="A19" s="35" t="s">
        <v>4</v>
      </c>
      <c r="B19" s="36" t="s">
        <v>0</v>
      </c>
      <c r="C19" s="35" t="s">
        <v>27</v>
      </c>
      <c r="D19" s="36"/>
      <c r="E19" s="37"/>
      <c r="F19" s="38"/>
      <c r="G19" s="51"/>
    </row>
    <row r="21" spans="1:7" s="39" customFormat="1" ht="15.6" x14ac:dyDescent="0.3">
      <c r="A21" s="35" t="s">
        <v>4</v>
      </c>
      <c r="B21" s="36" t="s">
        <v>0</v>
      </c>
      <c r="C21" s="35" t="s">
        <v>28</v>
      </c>
      <c r="D21" s="36"/>
      <c r="E21" s="37"/>
      <c r="F21" s="38"/>
      <c r="G21" s="51"/>
    </row>
    <row r="23" spans="1:7" s="39" customFormat="1" ht="31.2" x14ac:dyDescent="0.3">
      <c r="A23" s="35" t="s">
        <v>4</v>
      </c>
      <c r="B23" s="36" t="s">
        <v>0</v>
      </c>
      <c r="C23" s="35" t="s">
        <v>29</v>
      </c>
      <c r="D23" s="36"/>
      <c r="E23" s="37"/>
      <c r="F23" s="38"/>
      <c r="G23" s="51"/>
    </row>
    <row r="25" spans="1:7" s="39" customFormat="1" ht="15.6" x14ac:dyDescent="0.3">
      <c r="A25" s="35" t="s">
        <v>4</v>
      </c>
      <c r="B25" s="36" t="s">
        <v>0</v>
      </c>
      <c r="C25" s="35" t="s">
        <v>498</v>
      </c>
      <c r="D25" s="36"/>
      <c r="E25" s="37"/>
      <c r="F25" s="38"/>
      <c r="G25" s="51"/>
    </row>
    <row r="27" spans="1:7" s="39" customFormat="1" ht="15.6" x14ac:dyDescent="0.3">
      <c r="A27" s="35" t="s">
        <v>4</v>
      </c>
      <c r="B27" s="36" t="s">
        <v>0</v>
      </c>
      <c r="C27" s="35" t="s">
        <v>499</v>
      </c>
      <c r="D27" s="36"/>
      <c r="E27" s="37"/>
      <c r="F27" s="38"/>
      <c r="G27" s="51"/>
    </row>
    <row r="29" spans="1:7" ht="45" x14ac:dyDescent="0.25">
      <c r="B29" s="41" t="s">
        <v>5</v>
      </c>
      <c r="C29" s="42" t="s">
        <v>500</v>
      </c>
      <c r="D29" s="41" t="s">
        <v>9</v>
      </c>
      <c r="E29" s="43">
        <v>40</v>
      </c>
    </row>
    <row r="31" spans="1:7" s="39" customFormat="1" ht="15.6" x14ac:dyDescent="0.3">
      <c r="A31" s="35" t="s">
        <v>4</v>
      </c>
      <c r="B31" s="36" t="s">
        <v>0</v>
      </c>
      <c r="C31" s="35" t="s">
        <v>30</v>
      </c>
      <c r="D31" s="36"/>
      <c r="E31" s="37"/>
      <c r="F31" s="38"/>
      <c r="G31" s="45"/>
    </row>
    <row r="33" spans="1:7" s="39" customFormat="1" ht="31.2" x14ac:dyDescent="0.3">
      <c r="A33" s="35" t="s">
        <v>4</v>
      </c>
      <c r="B33" s="36" t="s">
        <v>0</v>
      </c>
      <c r="C33" s="35" t="s">
        <v>31</v>
      </c>
      <c r="D33" s="36"/>
      <c r="E33" s="37"/>
      <c r="F33" s="38"/>
      <c r="G33" s="45"/>
    </row>
    <row r="35" spans="1:7" x14ac:dyDescent="0.25">
      <c r="B35" s="41" t="s">
        <v>7</v>
      </c>
      <c r="C35" s="42" t="s">
        <v>32</v>
      </c>
      <c r="D35" s="41" t="s">
        <v>6</v>
      </c>
      <c r="E35" s="43">
        <v>5</v>
      </c>
    </row>
    <row r="37" spans="1:7" s="39" customFormat="1" ht="62.4" x14ac:dyDescent="0.3">
      <c r="A37" s="35" t="s">
        <v>4</v>
      </c>
      <c r="B37" s="36" t="s">
        <v>0</v>
      </c>
      <c r="C37" s="35" t="s">
        <v>33</v>
      </c>
      <c r="D37" s="36"/>
      <c r="E37" s="37"/>
      <c r="F37" s="38"/>
      <c r="G37" s="45"/>
    </row>
    <row r="39" spans="1:7" ht="45" x14ac:dyDescent="0.25">
      <c r="B39" s="41" t="s">
        <v>8</v>
      </c>
      <c r="C39" s="42" t="s">
        <v>34</v>
      </c>
      <c r="D39" s="41" t="s">
        <v>9</v>
      </c>
      <c r="E39" s="43">
        <v>8</v>
      </c>
    </row>
    <row r="41" spans="1:7" s="39" customFormat="1" ht="31.2" x14ac:dyDescent="0.3">
      <c r="A41" s="35"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39" customFormat="1" ht="31.2" x14ac:dyDescent="0.3">
      <c r="A47" s="35" t="s">
        <v>4</v>
      </c>
      <c r="B47" s="36" t="s">
        <v>0</v>
      </c>
      <c r="C47" s="35" t="s">
        <v>38</v>
      </c>
      <c r="D47" s="36"/>
      <c r="E47" s="37"/>
      <c r="F47" s="38"/>
      <c r="G47" s="45"/>
    </row>
    <row r="49" spans="1:7" ht="45" x14ac:dyDescent="0.25">
      <c r="B49" s="41" t="s">
        <v>13</v>
      </c>
      <c r="C49" s="42" t="s">
        <v>34</v>
      </c>
      <c r="D49" s="41" t="s">
        <v>9</v>
      </c>
      <c r="E49" s="43">
        <v>2</v>
      </c>
    </row>
    <row r="51" spans="1:7" s="39" customFormat="1" ht="31.2" x14ac:dyDescent="0.3">
      <c r="A51" s="35" t="s">
        <v>4</v>
      </c>
      <c r="B51" s="36" t="s">
        <v>0</v>
      </c>
      <c r="C51" s="35" t="s">
        <v>39</v>
      </c>
      <c r="D51" s="36"/>
      <c r="E51" s="37"/>
      <c r="F51" s="38"/>
      <c r="G51" s="45"/>
    </row>
    <row r="53" spans="1:7" ht="45" x14ac:dyDescent="0.25">
      <c r="B53" s="41" t="s">
        <v>14</v>
      </c>
      <c r="C53" s="42" t="s">
        <v>34</v>
      </c>
      <c r="D53" s="41" t="s">
        <v>9</v>
      </c>
      <c r="E53" s="43">
        <v>2</v>
      </c>
    </row>
    <row r="55" spans="1:7" s="39" customFormat="1" ht="15.6" x14ac:dyDescent="0.3">
      <c r="A55" s="35" t="s">
        <v>4</v>
      </c>
      <c r="B55" s="36" t="s">
        <v>0</v>
      </c>
      <c r="C55" s="35" t="s">
        <v>40</v>
      </c>
      <c r="D55" s="36"/>
      <c r="E55" s="37"/>
      <c r="F55" s="38"/>
      <c r="G55" s="45"/>
    </row>
    <row r="57" spans="1:7" ht="45" x14ac:dyDescent="0.25">
      <c r="B57" s="41" t="s">
        <v>15</v>
      </c>
      <c r="C57" s="42" t="s">
        <v>41</v>
      </c>
      <c r="D57" s="41" t="s">
        <v>6</v>
      </c>
      <c r="E57" s="43">
        <v>2</v>
      </c>
    </row>
    <row r="59" spans="1:7" s="39" customFormat="1" ht="15.6" x14ac:dyDescent="0.3">
      <c r="A59" s="35" t="s">
        <v>4</v>
      </c>
      <c r="B59" s="36" t="s">
        <v>0</v>
      </c>
      <c r="C59" s="35" t="s">
        <v>42</v>
      </c>
      <c r="D59" s="36"/>
      <c r="E59" s="37"/>
      <c r="F59" s="38"/>
      <c r="G59" s="45"/>
    </row>
    <row r="61" spans="1:7" ht="30" x14ac:dyDescent="0.25">
      <c r="B61" s="41" t="s">
        <v>16</v>
      </c>
      <c r="C61" s="42" t="s">
        <v>43</v>
      </c>
      <c r="D61" s="41" t="s">
        <v>9</v>
      </c>
      <c r="E61" s="43">
        <v>8</v>
      </c>
    </row>
    <row r="63" spans="1:7" s="39" customFormat="1" ht="15.6" x14ac:dyDescent="0.3">
      <c r="A63" s="35" t="s">
        <v>4</v>
      </c>
      <c r="B63" s="36" t="s">
        <v>0</v>
      </c>
      <c r="C63" s="35" t="s">
        <v>44</v>
      </c>
      <c r="D63" s="36"/>
      <c r="E63" s="37"/>
      <c r="F63" s="38"/>
      <c r="G63" s="45"/>
    </row>
    <row r="65" spans="1:7" ht="30" x14ac:dyDescent="0.25">
      <c r="B65" s="41" t="s">
        <v>18</v>
      </c>
      <c r="C65" s="42" t="s">
        <v>45</v>
      </c>
      <c r="D65" s="41" t="s">
        <v>1</v>
      </c>
      <c r="E65" s="43">
        <v>1</v>
      </c>
    </row>
    <row r="67" spans="1:7" s="39" customFormat="1" ht="15.6" x14ac:dyDescent="0.3">
      <c r="A67" s="35" t="s">
        <v>4</v>
      </c>
      <c r="B67" s="36" t="s">
        <v>0</v>
      </c>
      <c r="C67" s="35" t="s">
        <v>46</v>
      </c>
      <c r="D67" s="36"/>
      <c r="E67" s="37"/>
      <c r="F67" s="38"/>
      <c r="G67" s="45"/>
    </row>
    <row r="69" spans="1:7" s="39" customFormat="1" ht="62.4" x14ac:dyDescent="0.3">
      <c r="A69" s="35" t="s">
        <v>4</v>
      </c>
      <c r="B69" s="36" t="s">
        <v>0</v>
      </c>
      <c r="C69" s="35" t="s">
        <v>47</v>
      </c>
      <c r="D69" s="36"/>
      <c r="E69" s="37"/>
      <c r="F69" s="38"/>
      <c r="G69" s="45"/>
    </row>
    <row r="71" spans="1:7" x14ac:dyDescent="0.25">
      <c r="B71" s="41" t="s">
        <v>19</v>
      </c>
      <c r="C71" s="42" t="s">
        <v>48</v>
      </c>
      <c r="D71" s="41" t="s">
        <v>6</v>
      </c>
      <c r="E71" s="43">
        <v>3</v>
      </c>
    </row>
    <row r="73" spans="1:7" s="39" customFormat="1" ht="46.8" x14ac:dyDescent="0.3">
      <c r="A73" s="35" t="s">
        <v>4</v>
      </c>
      <c r="B73" s="36" t="s">
        <v>0</v>
      </c>
      <c r="C73" s="35" t="s">
        <v>49</v>
      </c>
      <c r="D73" s="36"/>
      <c r="E73" s="37"/>
      <c r="F73" s="38"/>
      <c r="G73" s="45"/>
    </row>
    <row r="75" spans="1:7" ht="45" x14ac:dyDescent="0.25">
      <c r="B75" s="41" t="s">
        <v>51</v>
      </c>
      <c r="C75" s="42" t="s">
        <v>50</v>
      </c>
      <c r="D75" s="41" t="s">
        <v>6</v>
      </c>
      <c r="E75" s="43">
        <v>16</v>
      </c>
    </row>
    <row r="77" spans="1:7" ht="45" x14ac:dyDescent="0.25">
      <c r="B77" s="41" t="s">
        <v>54</v>
      </c>
      <c r="C77" s="42" t="s">
        <v>52</v>
      </c>
      <c r="D77" s="41" t="s">
        <v>6</v>
      </c>
      <c r="E77" s="43">
        <v>19</v>
      </c>
    </row>
    <row r="79" spans="1:7" s="39" customFormat="1" ht="46.8" x14ac:dyDescent="0.3">
      <c r="A79" s="35" t="s">
        <v>4</v>
      </c>
      <c r="B79" s="36" t="s">
        <v>0</v>
      </c>
      <c r="C79" s="35" t="s">
        <v>53</v>
      </c>
      <c r="D79" s="36"/>
      <c r="E79" s="37"/>
      <c r="F79" s="38"/>
      <c r="G79" s="45"/>
    </row>
    <row r="81" spans="1:7" x14ac:dyDescent="0.25">
      <c r="B81" s="41" t="s">
        <v>57</v>
      </c>
      <c r="C81" s="42" t="s">
        <v>55</v>
      </c>
      <c r="D81" s="41" t="s">
        <v>6</v>
      </c>
      <c r="E81" s="43">
        <v>9</v>
      </c>
    </row>
    <row r="83" spans="1:7" s="39" customFormat="1" ht="15.6" x14ac:dyDescent="0.3">
      <c r="A83" s="35" t="s">
        <v>4</v>
      </c>
      <c r="B83" s="36" t="s">
        <v>0</v>
      </c>
      <c r="C83" s="35" t="s">
        <v>56</v>
      </c>
      <c r="D83" s="36"/>
      <c r="E83" s="37"/>
      <c r="F83" s="38"/>
      <c r="G83" s="45"/>
    </row>
    <row r="85" spans="1:7" ht="75" x14ac:dyDescent="0.25">
      <c r="B85" s="41" t="s">
        <v>60</v>
      </c>
      <c r="C85" s="42" t="s">
        <v>58</v>
      </c>
      <c r="D85" s="41" t="s">
        <v>9</v>
      </c>
      <c r="E85" s="43">
        <v>140</v>
      </c>
    </row>
    <row r="88" spans="1:7" s="39" customFormat="1" ht="15.6" x14ac:dyDescent="0.3">
      <c r="A88" s="35" t="s">
        <v>4</v>
      </c>
      <c r="B88" s="36" t="s">
        <v>0</v>
      </c>
      <c r="C88" s="35" t="s">
        <v>59</v>
      </c>
      <c r="D88" s="36"/>
      <c r="E88" s="37"/>
      <c r="F88" s="38"/>
      <c r="G88" s="45"/>
    </row>
    <row r="90" spans="1:7" x14ac:dyDescent="0.25">
      <c r="B90" s="41" t="s">
        <v>168</v>
      </c>
      <c r="C90" s="42" t="s">
        <v>61</v>
      </c>
      <c r="D90" s="41" t="s">
        <v>17</v>
      </c>
      <c r="E90" s="43">
        <v>15</v>
      </c>
    </row>
    <row r="92" spans="1:7" s="39" customFormat="1" ht="31.2" x14ac:dyDescent="0.3">
      <c r="A92" s="35" t="s">
        <v>4</v>
      </c>
      <c r="B92" s="36" t="s">
        <v>0</v>
      </c>
      <c r="C92" s="35" t="s">
        <v>501</v>
      </c>
      <c r="D92" s="36"/>
      <c r="E92" s="37"/>
      <c r="F92" s="38"/>
      <c r="G92" s="45"/>
    </row>
    <row r="94" spans="1:7" s="39" customFormat="1" ht="15.6" x14ac:dyDescent="0.3">
      <c r="A94" s="35" t="s">
        <v>4</v>
      </c>
      <c r="B94" s="36" t="s">
        <v>0</v>
      </c>
      <c r="C94" s="35" t="s">
        <v>502</v>
      </c>
      <c r="D94" s="36"/>
      <c r="E94" s="37"/>
      <c r="F94" s="38"/>
      <c r="G94" s="45"/>
    </row>
    <row r="96" spans="1:7" ht="60" x14ac:dyDescent="0.25">
      <c r="B96" s="41" t="s">
        <v>275</v>
      </c>
      <c r="C96" s="42" t="s">
        <v>503</v>
      </c>
      <c r="D96" s="41" t="s">
        <v>11</v>
      </c>
      <c r="E96" s="43">
        <v>12</v>
      </c>
    </row>
    <row r="98" spans="1:7" s="39" customFormat="1" ht="15.6" x14ac:dyDescent="0.3">
      <c r="A98" s="35" t="s">
        <v>4</v>
      </c>
      <c r="B98" s="36" t="s">
        <v>0</v>
      </c>
      <c r="C98" s="35" t="s">
        <v>20</v>
      </c>
      <c r="D98" s="36"/>
      <c r="E98" s="37"/>
      <c r="F98" s="38"/>
      <c r="G98" s="52"/>
    </row>
    <row r="100" spans="1:7" s="39" customFormat="1" ht="31.2" x14ac:dyDescent="0.3">
      <c r="A100" s="35">
        <v>3</v>
      </c>
      <c r="B100" s="36" t="s">
        <v>0</v>
      </c>
      <c r="C100" s="35" t="s">
        <v>504</v>
      </c>
      <c r="D100" s="36" t="s">
        <v>0</v>
      </c>
      <c r="E100" s="37"/>
      <c r="F100" s="38"/>
      <c r="G100" s="51"/>
    </row>
    <row r="102" spans="1:7" s="39" customFormat="1" ht="31.2" x14ac:dyDescent="0.3">
      <c r="A102" s="35" t="s">
        <v>4</v>
      </c>
      <c r="B102" s="36" t="s">
        <v>0</v>
      </c>
      <c r="C102" s="35" t="s">
        <v>62</v>
      </c>
      <c r="D102" s="36"/>
      <c r="E102" s="37"/>
      <c r="F102" s="38"/>
      <c r="G102" s="51"/>
    </row>
    <row r="104" spans="1:7" s="39" customFormat="1" ht="78" x14ac:dyDescent="0.3">
      <c r="A104" s="35" t="s">
        <v>4</v>
      </c>
      <c r="B104" s="36" t="s">
        <v>0</v>
      </c>
      <c r="C104" s="35" t="s">
        <v>63</v>
      </c>
      <c r="D104" s="36"/>
      <c r="E104" s="37"/>
      <c r="F104" s="38"/>
      <c r="G104" s="51"/>
    </row>
    <row r="106" spans="1:7" s="39" customFormat="1" ht="15.6" x14ac:dyDescent="0.3">
      <c r="A106" s="35" t="s">
        <v>4</v>
      </c>
      <c r="B106" s="36" t="s">
        <v>0</v>
      </c>
      <c r="C106" s="35" t="s">
        <v>23</v>
      </c>
      <c r="D106" s="36"/>
      <c r="E106" s="37"/>
      <c r="F106" s="38"/>
      <c r="G106" s="51"/>
    </row>
    <row r="108" spans="1:7" s="39" customFormat="1" ht="15.6" x14ac:dyDescent="0.3">
      <c r="A108" s="35" t="s">
        <v>4</v>
      </c>
      <c r="B108" s="36" t="s">
        <v>0</v>
      </c>
      <c r="C108" s="35" t="s">
        <v>64</v>
      </c>
      <c r="D108" s="36"/>
      <c r="E108" s="37"/>
      <c r="F108" s="38"/>
      <c r="G108" s="51"/>
    </row>
    <row r="110" spans="1:7" s="39" customFormat="1" ht="156" x14ac:dyDescent="0.3">
      <c r="A110" s="35" t="s">
        <v>4</v>
      </c>
      <c r="B110" s="36" t="s">
        <v>0</v>
      </c>
      <c r="C110" s="35" t="s">
        <v>65</v>
      </c>
      <c r="D110" s="36"/>
      <c r="E110" s="37"/>
      <c r="F110" s="38"/>
      <c r="G110" s="51"/>
    </row>
    <row r="112" spans="1:7" s="39" customFormat="1" ht="15.6" x14ac:dyDescent="0.3">
      <c r="A112" s="35" t="s">
        <v>4</v>
      </c>
      <c r="B112" s="36" t="s">
        <v>0</v>
      </c>
      <c r="C112" s="35" t="s">
        <v>66</v>
      </c>
      <c r="D112" s="36"/>
      <c r="E112" s="37"/>
      <c r="F112" s="38"/>
      <c r="G112" s="51"/>
    </row>
    <row r="114" spans="1:7" s="39" customFormat="1" ht="109.2" x14ac:dyDescent="0.3">
      <c r="A114" s="35" t="s">
        <v>4</v>
      </c>
      <c r="B114" s="36" t="s">
        <v>0</v>
      </c>
      <c r="C114" s="35" t="s">
        <v>505</v>
      </c>
      <c r="D114" s="36"/>
      <c r="E114" s="37"/>
      <c r="F114" s="38"/>
      <c r="G114" s="51"/>
    </row>
    <row r="116" spans="1:7" s="39" customFormat="1" ht="140.4" x14ac:dyDescent="0.3">
      <c r="A116" s="35" t="s">
        <v>4</v>
      </c>
      <c r="B116" s="36" t="s">
        <v>0</v>
      </c>
      <c r="C116" s="35" t="s">
        <v>68</v>
      </c>
      <c r="D116" s="36"/>
      <c r="E116" s="37"/>
      <c r="F116" s="38"/>
      <c r="G116" s="51"/>
    </row>
    <row r="118" spans="1:7" s="39" customFormat="1" ht="202.8" x14ac:dyDescent="0.3">
      <c r="A118" s="35" t="s">
        <v>4</v>
      </c>
      <c r="B118" s="36" t="s">
        <v>0</v>
      </c>
      <c r="C118" s="35" t="s">
        <v>69</v>
      </c>
      <c r="D118" s="36"/>
      <c r="E118" s="37"/>
      <c r="F118" s="38"/>
      <c r="G118" s="51"/>
    </row>
    <row r="120" spans="1:7" s="39" customFormat="1" ht="15.6" x14ac:dyDescent="0.3">
      <c r="A120" s="35" t="s">
        <v>4</v>
      </c>
      <c r="B120" s="36" t="s">
        <v>0</v>
      </c>
      <c r="C120" s="35" t="s">
        <v>70</v>
      </c>
      <c r="D120" s="36"/>
      <c r="E120" s="37"/>
      <c r="F120" s="38"/>
      <c r="G120" s="51"/>
    </row>
    <row r="122" spans="1:7" s="39" customFormat="1" ht="109.2" x14ac:dyDescent="0.3">
      <c r="A122" s="35" t="s">
        <v>4</v>
      </c>
      <c r="B122" s="36" t="s">
        <v>0</v>
      </c>
      <c r="C122" s="35" t="s">
        <v>71</v>
      </c>
      <c r="D122" s="36"/>
      <c r="E122" s="37"/>
      <c r="F122" s="38"/>
      <c r="G122" s="51"/>
    </row>
    <row r="124" spans="1:7" s="39" customFormat="1" ht="78" x14ac:dyDescent="0.3">
      <c r="A124" s="35" t="s">
        <v>4</v>
      </c>
      <c r="B124" s="36" t="s">
        <v>0</v>
      </c>
      <c r="C124" s="35" t="s">
        <v>72</v>
      </c>
      <c r="D124" s="36"/>
      <c r="E124" s="37"/>
      <c r="F124" s="38"/>
      <c r="G124" s="51"/>
    </row>
    <row r="126" spans="1:7" s="39" customFormat="1" ht="46.8" x14ac:dyDescent="0.3">
      <c r="A126" s="35" t="s">
        <v>4</v>
      </c>
      <c r="B126" s="36" t="s">
        <v>0</v>
      </c>
      <c r="C126" s="35" t="s">
        <v>73</v>
      </c>
      <c r="D126" s="36"/>
      <c r="E126" s="37"/>
      <c r="F126" s="38"/>
      <c r="G126" s="51"/>
    </row>
    <row r="128" spans="1:7" s="39" customFormat="1" ht="140.4" x14ac:dyDescent="0.3">
      <c r="A128" s="35" t="s">
        <v>4</v>
      </c>
      <c r="B128" s="36" t="s">
        <v>0</v>
      </c>
      <c r="C128" s="35" t="s">
        <v>74</v>
      </c>
      <c r="D128" s="36"/>
      <c r="E128" s="37"/>
      <c r="F128" s="38"/>
      <c r="G128" s="51"/>
    </row>
    <row r="131" spans="1:7" s="39" customFormat="1" ht="31.2" x14ac:dyDescent="0.3">
      <c r="A131" s="35" t="s">
        <v>4</v>
      </c>
      <c r="B131" s="36" t="s">
        <v>0</v>
      </c>
      <c r="C131" s="35" t="s">
        <v>75</v>
      </c>
      <c r="D131" s="36"/>
      <c r="E131" s="37"/>
      <c r="F131" s="38"/>
      <c r="G131" s="51"/>
    </row>
    <row r="133" spans="1:7" s="39" customFormat="1" ht="62.4" x14ac:dyDescent="0.3">
      <c r="A133" s="35" t="s">
        <v>4</v>
      </c>
      <c r="B133" s="36" t="s">
        <v>0</v>
      </c>
      <c r="C133" s="35" t="s">
        <v>76</v>
      </c>
      <c r="D133" s="36"/>
      <c r="E133" s="37"/>
      <c r="F133" s="38"/>
      <c r="G133" s="51"/>
    </row>
    <row r="135" spans="1:7" s="39" customFormat="1" ht="15.6" x14ac:dyDescent="0.3">
      <c r="A135" s="35" t="s">
        <v>4</v>
      </c>
      <c r="B135" s="36" t="s">
        <v>0</v>
      </c>
      <c r="C135" s="35" t="s">
        <v>77</v>
      </c>
      <c r="D135" s="36"/>
      <c r="E135" s="37"/>
      <c r="F135" s="38"/>
      <c r="G135" s="51"/>
    </row>
    <row r="137" spans="1:7" s="39" customFormat="1" ht="78" x14ac:dyDescent="0.3">
      <c r="A137" s="35" t="s">
        <v>4</v>
      </c>
      <c r="B137" s="36" t="s">
        <v>0</v>
      </c>
      <c r="C137" s="35" t="s">
        <v>78</v>
      </c>
      <c r="D137" s="36"/>
      <c r="E137" s="37"/>
      <c r="F137" s="38"/>
      <c r="G137" s="51"/>
    </row>
    <row r="139" spans="1:7" s="39" customFormat="1" ht="31.2" x14ac:dyDescent="0.3">
      <c r="A139" s="35" t="s">
        <v>4</v>
      </c>
      <c r="B139" s="36" t="s">
        <v>0</v>
      </c>
      <c r="C139" s="35" t="s">
        <v>79</v>
      </c>
      <c r="D139" s="36"/>
      <c r="E139" s="37"/>
      <c r="F139" s="38"/>
      <c r="G139" s="51"/>
    </row>
    <row r="141" spans="1:7" s="39" customFormat="1" ht="31.2" x14ac:dyDescent="0.3">
      <c r="A141" s="35" t="s">
        <v>4</v>
      </c>
      <c r="B141" s="36" t="s">
        <v>0</v>
      </c>
      <c r="C141" s="35" t="s">
        <v>80</v>
      </c>
      <c r="D141" s="36"/>
      <c r="E141" s="37"/>
      <c r="F141" s="38"/>
      <c r="G141" s="51"/>
    </row>
    <row r="143" spans="1:7" s="39" customFormat="1" ht="31.2" x14ac:dyDescent="0.3">
      <c r="A143" s="35" t="s">
        <v>4</v>
      </c>
      <c r="B143" s="36" t="s">
        <v>0</v>
      </c>
      <c r="C143" s="35" t="s">
        <v>81</v>
      </c>
      <c r="D143" s="36"/>
      <c r="E143" s="37"/>
      <c r="F143" s="38"/>
      <c r="G143" s="51"/>
    </row>
    <row r="145" spans="1:7" s="39" customFormat="1" ht="62.4" x14ac:dyDescent="0.3">
      <c r="A145" s="35" t="s">
        <v>4</v>
      </c>
      <c r="B145" s="36" t="s">
        <v>0</v>
      </c>
      <c r="C145" s="35" t="s">
        <v>82</v>
      </c>
      <c r="D145" s="36"/>
      <c r="E145" s="37"/>
      <c r="F145" s="38"/>
      <c r="G145" s="51"/>
    </row>
    <row r="147" spans="1:7" s="39" customFormat="1" ht="15.6" x14ac:dyDescent="0.3">
      <c r="A147" s="35" t="s">
        <v>4</v>
      </c>
      <c r="B147" s="36" t="s">
        <v>0</v>
      </c>
      <c r="C147" s="35" t="s">
        <v>83</v>
      </c>
      <c r="D147" s="36"/>
      <c r="E147" s="37"/>
      <c r="F147" s="38"/>
      <c r="G147" s="51"/>
    </row>
    <row r="149" spans="1:7" s="39" customFormat="1" ht="31.2" x14ac:dyDescent="0.3">
      <c r="A149" s="35" t="s">
        <v>4</v>
      </c>
      <c r="B149" s="36" t="s">
        <v>0</v>
      </c>
      <c r="C149" s="35" t="s">
        <v>84</v>
      </c>
      <c r="D149" s="36"/>
      <c r="E149" s="37"/>
      <c r="F149" s="38"/>
      <c r="G149" s="51"/>
    </row>
    <row r="151" spans="1:7" s="39" customFormat="1" ht="15.6" x14ac:dyDescent="0.3">
      <c r="A151" s="35" t="s">
        <v>4</v>
      </c>
      <c r="B151" s="36" t="s">
        <v>0</v>
      </c>
      <c r="C151" s="35" t="s">
        <v>85</v>
      </c>
      <c r="D151" s="36"/>
      <c r="E151" s="37"/>
      <c r="F151" s="38"/>
      <c r="G151" s="51"/>
    </row>
    <row r="153" spans="1:7" s="39" customFormat="1" ht="62.4" x14ac:dyDescent="0.3">
      <c r="A153" s="35" t="s">
        <v>4</v>
      </c>
      <c r="B153" s="36" t="s">
        <v>0</v>
      </c>
      <c r="C153" s="35" t="s">
        <v>86</v>
      </c>
      <c r="D153" s="36"/>
      <c r="E153" s="37"/>
      <c r="F153" s="38"/>
      <c r="G153" s="51"/>
    </row>
    <row r="155" spans="1:7" s="39" customFormat="1" ht="62.4" x14ac:dyDescent="0.3">
      <c r="A155" s="35" t="s">
        <v>4</v>
      </c>
      <c r="B155" s="36" t="s">
        <v>0</v>
      </c>
      <c r="C155" s="35" t="s">
        <v>87</v>
      </c>
      <c r="D155" s="36"/>
      <c r="E155" s="37"/>
      <c r="F155" s="38"/>
      <c r="G155" s="51"/>
    </row>
    <row r="157" spans="1:7" s="39" customFormat="1" ht="15.6" x14ac:dyDescent="0.3">
      <c r="A157" s="35" t="s">
        <v>4</v>
      </c>
      <c r="B157" s="36" t="s">
        <v>0</v>
      </c>
      <c r="C157" s="35" t="s">
        <v>88</v>
      </c>
      <c r="D157" s="36"/>
      <c r="E157" s="37"/>
      <c r="F157" s="38"/>
      <c r="G157" s="51"/>
    </row>
    <row r="159" spans="1:7" s="39" customFormat="1" ht="46.8" x14ac:dyDescent="0.3">
      <c r="A159" s="35" t="s">
        <v>4</v>
      </c>
      <c r="B159" s="36" t="s">
        <v>0</v>
      </c>
      <c r="C159" s="35" t="s">
        <v>89</v>
      </c>
      <c r="D159" s="36"/>
      <c r="E159" s="37"/>
      <c r="F159" s="38"/>
      <c r="G159" s="51"/>
    </row>
    <row r="161" spans="1:7" s="39" customFormat="1" ht="46.8" x14ac:dyDescent="0.3">
      <c r="A161" s="35" t="s">
        <v>4</v>
      </c>
      <c r="B161" s="36" t="s">
        <v>0</v>
      </c>
      <c r="C161" s="35" t="s">
        <v>90</v>
      </c>
      <c r="D161" s="36"/>
      <c r="E161" s="37"/>
      <c r="F161" s="38"/>
      <c r="G161" s="51"/>
    </row>
    <row r="163" spans="1:7" s="39" customFormat="1" ht="31.2" x14ac:dyDescent="0.3">
      <c r="A163" s="35" t="s">
        <v>4</v>
      </c>
      <c r="B163" s="36" t="s">
        <v>0</v>
      </c>
      <c r="C163" s="35" t="s">
        <v>91</v>
      </c>
      <c r="D163" s="36"/>
      <c r="E163" s="37"/>
      <c r="F163" s="38"/>
      <c r="G163" s="51"/>
    </row>
    <row r="165" spans="1:7" s="39" customFormat="1" ht="46.8" x14ac:dyDescent="0.3">
      <c r="A165" s="35" t="s">
        <v>4</v>
      </c>
      <c r="B165" s="36" t="s">
        <v>0</v>
      </c>
      <c r="C165" s="35" t="s">
        <v>92</v>
      </c>
      <c r="D165" s="36"/>
      <c r="E165" s="37"/>
      <c r="F165" s="38"/>
      <c r="G165" s="51"/>
    </row>
    <row r="167" spans="1:7" s="39" customFormat="1" ht="46.8" x14ac:dyDescent="0.3">
      <c r="A167" s="35" t="s">
        <v>4</v>
      </c>
      <c r="B167" s="36" t="s">
        <v>0</v>
      </c>
      <c r="C167" s="35" t="s">
        <v>93</v>
      </c>
      <c r="D167" s="36"/>
      <c r="E167" s="37"/>
      <c r="F167" s="38"/>
      <c r="G167" s="51"/>
    </row>
    <row r="169" spans="1:7" s="39" customFormat="1" ht="31.2" x14ac:dyDescent="0.3">
      <c r="A169" s="35" t="s">
        <v>4</v>
      </c>
      <c r="B169" s="36" t="s">
        <v>0</v>
      </c>
      <c r="C169" s="35" t="s">
        <v>94</v>
      </c>
      <c r="D169" s="36"/>
      <c r="E169" s="37"/>
      <c r="F169" s="38"/>
      <c r="G169" s="51"/>
    </row>
    <row r="171" spans="1:7" s="39" customFormat="1" ht="31.2" x14ac:dyDescent="0.3">
      <c r="A171" s="35" t="s">
        <v>4</v>
      </c>
      <c r="B171" s="36" t="s">
        <v>0</v>
      </c>
      <c r="C171" s="35" t="s">
        <v>95</v>
      </c>
      <c r="D171" s="36"/>
      <c r="E171" s="37"/>
      <c r="F171" s="38"/>
      <c r="G171" s="51"/>
    </row>
    <row r="173" spans="1:7" s="39" customFormat="1" ht="15.6" x14ac:dyDescent="0.3">
      <c r="A173" s="35" t="s">
        <v>4</v>
      </c>
      <c r="B173" s="36" t="s">
        <v>0</v>
      </c>
      <c r="C173" s="35" t="s">
        <v>96</v>
      </c>
      <c r="D173" s="36"/>
      <c r="E173" s="37"/>
      <c r="F173" s="38"/>
      <c r="G173" s="51"/>
    </row>
    <row r="175" spans="1:7" s="39" customFormat="1" ht="78" x14ac:dyDescent="0.3">
      <c r="A175" s="35" t="s">
        <v>4</v>
      </c>
      <c r="B175" s="36" t="s">
        <v>0</v>
      </c>
      <c r="C175" s="35" t="s">
        <v>97</v>
      </c>
      <c r="D175" s="36"/>
      <c r="E175" s="37"/>
      <c r="F175" s="38"/>
      <c r="G175" s="51"/>
    </row>
    <row r="177" spans="1:7" s="39" customFormat="1" ht="15.6" x14ac:dyDescent="0.3">
      <c r="A177" s="35" t="s">
        <v>4</v>
      </c>
      <c r="B177" s="36" t="s">
        <v>0</v>
      </c>
      <c r="C177" s="35" t="s">
        <v>98</v>
      </c>
      <c r="D177" s="36"/>
      <c r="E177" s="37"/>
      <c r="F177" s="38"/>
      <c r="G177" s="51"/>
    </row>
    <row r="179" spans="1:7" s="39" customFormat="1" ht="140.4" x14ac:dyDescent="0.3">
      <c r="A179" s="35" t="s">
        <v>4</v>
      </c>
      <c r="B179" s="36" t="s">
        <v>0</v>
      </c>
      <c r="C179" s="35" t="s">
        <v>99</v>
      </c>
      <c r="D179" s="36"/>
      <c r="E179" s="37"/>
      <c r="F179" s="38"/>
      <c r="G179" s="51"/>
    </row>
    <row r="181" spans="1:7" s="39" customFormat="1" ht="15.6" x14ac:dyDescent="0.3">
      <c r="A181" s="35" t="s">
        <v>4</v>
      </c>
      <c r="B181" s="36" t="s">
        <v>0</v>
      </c>
      <c r="C181" s="35" t="s">
        <v>100</v>
      </c>
      <c r="D181" s="36"/>
      <c r="E181" s="37"/>
      <c r="F181" s="38"/>
      <c r="G181" s="51"/>
    </row>
    <row r="183" spans="1:7" s="39" customFormat="1" ht="46.8" x14ac:dyDescent="0.3">
      <c r="A183" s="35" t="s">
        <v>4</v>
      </c>
      <c r="B183" s="36" t="s">
        <v>0</v>
      </c>
      <c r="C183" s="35" t="s">
        <v>101</v>
      </c>
      <c r="D183" s="36"/>
      <c r="E183" s="37"/>
      <c r="F183" s="38"/>
      <c r="G183" s="51"/>
    </row>
    <row r="185" spans="1:7" s="39" customFormat="1" ht="15.6" x14ac:dyDescent="0.3">
      <c r="A185" s="35" t="s">
        <v>4</v>
      </c>
      <c r="B185" s="36" t="s">
        <v>0</v>
      </c>
      <c r="C185" s="35" t="s">
        <v>102</v>
      </c>
      <c r="D185" s="36"/>
      <c r="E185" s="37"/>
      <c r="F185" s="38"/>
      <c r="G185" s="51"/>
    </row>
    <row r="187" spans="1:7" s="39" customFormat="1" ht="15.6" x14ac:dyDescent="0.3">
      <c r="A187" s="35" t="s">
        <v>4</v>
      </c>
      <c r="B187" s="36" t="s">
        <v>0</v>
      </c>
      <c r="C187" s="35" t="s">
        <v>506</v>
      </c>
      <c r="D187" s="36"/>
      <c r="E187" s="37"/>
      <c r="F187" s="38"/>
      <c r="G187" s="51"/>
    </row>
    <row r="189" spans="1:7" ht="30" x14ac:dyDescent="0.25">
      <c r="B189" s="41" t="s">
        <v>5</v>
      </c>
      <c r="C189" s="42" t="s">
        <v>507</v>
      </c>
      <c r="D189" s="41" t="s">
        <v>6</v>
      </c>
      <c r="E189" s="43">
        <v>1</v>
      </c>
    </row>
    <row r="191" spans="1:7" s="39" customFormat="1" ht="15.6" x14ac:dyDescent="0.3">
      <c r="A191" s="35" t="s">
        <v>4</v>
      </c>
      <c r="B191" s="36" t="s">
        <v>0</v>
      </c>
      <c r="C191" s="35" t="s">
        <v>103</v>
      </c>
      <c r="D191" s="36"/>
      <c r="E191" s="37"/>
      <c r="F191" s="38"/>
      <c r="G191" s="45"/>
    </row>
    <row r="193" spans="1:7" x14ac:dyDescent="0.25">
      <c r="B193" s="41" t="s">
        <v>7</v>
      </c>
      <c r="C193" s="42" t="s">
        <v>104</v>
      </c>
      <c r="D193" s="41" t="s">
        <v>6</v>
      </c>
      <c r="E193" s="43">
        <v>1</v>
      </c>
    </row>
    <row r="196" spans="1:7" s="39" customFormat="1" ht="15.6" x14ac:dyDescent="0.3">
      <c r="A196" s="35" t="s">
        <v>4</v>
      </c>
      <c r="B196" s="36" t="s">
        <v>0</v>
      </c>
      <c r="C196" s="35" t="s">
        <v>105</v>
      </c>
      <c r="D196" s="36"/>
      <c r="E196" s="37"/>
      <c r="F196" s="38"/>
      <c r="G196" s="45"/>
    </row>
    <row r="198" spans="1:7" s="39" customFormat="1" ht="15.6" x14ac:dyDescent="0.3">
      <c r="A198" s="35" t="s">
        <v>4</v>
      </c>
      <c r="B198" s="36" t="s">
        <v>0</v>
      </c>
      <c r="C198" s="35" t="s">
        <v>106</v>
      </c>
      <c r="D198" s="36"/>
      <c r="E198" s="37"/>
      <c r="F198" s="38"/>
      <c r="G198" s="45"/>
    </row>
    <row r="200" spans="1:7" x14ac:dyDescent="0.25">
      <c r="B200" s="41" t="s">
        <v>8</v>
      </c>
      <c r="C200" s="42" t="s">
        <v>107</v>
      </c>
      <c r="D200" s="41" t="s">
        <v>6</v>
      </c>
      <c r="E200" s="43">
        <v>2</v>
      </c>
    </row>
    <row r="202" spans="1:7" x14ac:dyDescent="0.25">
      <c r="B202" s="41" t="s">
        <v>10</v>
      </c>
      <c r="C202" s="42" t="s">
        <v>484</v>
      </c>
      <c r="D202" s="41" t="s">
        <v>6</v>
      </c>
      <c r="E202" s="43">
        <v>1</v>
      </c>
    </row>
    <row r="204" spans="1:7" x14ac:dyDescent="0.25">
      <c r="B204" s="41" t="s">
        <v>12</v>
      </c>
      <c r="C204" s="42" t="s">
        <v>108</v>
      </c>
      <c r="D204" s="41" t="s">
        <v>6</v>
      </c>
      <c r="E204" s="43">
        <v>8</v>
      </c>
    </row>
    <row r="206" spans="1:7" s="39" customFormat="1" ht="15.6" x14ac:dyDescent="0.3">
      <c r="A206" s="35" t="s">
        <v>4</v>
      </c>
      <c r="B206" s="36" t="s">
        <v>0</v>
      </c>
      <c r="C206" s="35" t="s">
        <v>109</v>
      </c>
      <c r="D206" s="36"/>
      <c r="E206" s="37"/>
      <c r="F206" s="38"/>
      <c r="G206" s="45"/>
    </row>
    <row r="208" spans="1:7" s="39" customFormat="1" ht="15.6" x14ac:dyDescent="0.3">
      <c r="A208" s="35" t="s">
        <v>4</v>
      </c>
      <c r="B208" s="36" t="s">
        <v>0</v>
      </c>
      <c r="C208" s="35" t="s">
        <v>110</v>
      </c>
      <c r="D208" s="36"/>
      <c r="E208" s="37"/>
      <c r="F208" s="38"/>
      <c r="G208" s="45"/>
    </row>
    <row r="210" spans="1:7" ht="30" x14ac:dyDescent="0.25">
      <c r="B210" s="41" t="s">
        <v>13</v>
      </c>
      <c r="C210" s="42" t="s">
        <v>111</v>
      </c>
      <c r="D210" s="41" t="s">
        <v>112</v>
      </c>
      <c r="E210" s="43">
        <v>18</v>
      </c>
    </row>
    <row r="212" spans="1:7" s="39" customFormat="1" ht="15.6" x14ac:dyDescent="0.3">
      <c r="A212" s="35" t="s">
        <v>4</v>
      </c>
      <c r="B212" s="36" t="s">
        <v>0</v>
      </c>
      <c r="C212" s="35" t="s">
        <v>508</v>
      </c>
      <c r="D212" s="36"/>
      <c r="E212" s="37"/>
      <c r="F212" s="38"/>
      <c r="G212" s="45"/>
    </row>
    <row r="214" spans="1:7" ht="45" x14ac:dyDescent="0.25">
      <c r="B214" s="41" t="s">
        <v>14</v>
      </c>
      <c r="C214" s="42" t="s">
        <v>509</v>
      </c>
      <c r="D214" s="41" t="s">
        <v>17</v>
      </c>
      <c r="E214" s="43">
        <v>4</v>
      </c>
    </row>
    <row r="216" spans="1:7" ht="45" x14ac:dyDescent="0.25">
      <c r="B216" s="41" t="s">
        <v>15</v>
      </c>
      <c r="C216" s="42" t="s">
        <v>510</v>
      </c>
      <c r="D216" s="41" t="s">
        <v>17</v>
      </c>
      <c r="E216" s="43">
        <v>16</v>
      </c>
    </row>
    <row r="218" spans="1:7" s="39" customFormat="1" ht="31.2" x14ac:dyDescent="0.3">
      <c r="A218" s="35" t="s">
        <v>4</v>
      </c>
      <c r="B218" s="36" t="s">
        <v>0</v>
      </c>
      <c r="C218" s="35" t="s">
        <v>113</v>
      </c>
      <c r="D218" s="36"/>
      <c r="E218" s="37"/>
      <c r="F218" s="38"/>
      <c r="G218" s="45"/>
    </row>
    <row r="220" spans="1:7" s="39" customFormat="1" ht="31.2" x14ac:dyDescent="0.3">
      <c r="A220" s="35" t="s">
        <v>4</v>
      </c>
      <c r="B220" s="36" t="s">
        <v>0</v>
      </c>
      <c r="C220" s="35" t="s">
        <v>114</v>
      </c>
      <c r="D220" s="36"/>
      <c r="E220" s="37"/>
      <c r="F220" s="38"/>
      <c r="G220" s="45"/>
    </row>
    <row r="222" spans="1:7" s="39" customFormat="1" ht="15.6" x14ac:dyDescent="0.3">
      <c r="A222" s="35" t="s">
        <v>4</v>
      </c>
      <c r="B222" s="36" t="s">
        <v>0</v>
      </c>
      <c r="C222" s="35" t="s">
        <v>115</v>
      </c>
      <c r="D222" s="36"/>
      <c r="E222" s="37"/>
      <c r="F222" s="38"/>
      <c r="G222" s="45"/>
    </row>
    <row r="224" spans="1:7" x14ac:dyDescent="0.25">
      <c r="B224" s="41" t="s">
        <v>16</v>
      </c>
      <c r="C224" s="42" t="s">
        <v>107</v>
      </c>
      <c r="D224" s="41" t="s">
        <v>9</v>
      </c>
      <c r="E224" s="43">
        <v>5</v>
      </c>
    </row>
    <row r="226" spans="1:7" s="39" customFormat="1" ht="31.2" x14ac:dyDescent="0.3">
      <c r="A226" s="35" t="s">
        <v>4</v>
      </c>
      <c r="B226" s="36" t="s">
        <v>0</v>
      </c>
      <c r="C226" s="35" t="s">
        <v>485</v>
      </c>
      <c r="D226" s="36"/>
      <c r="E226" s="37"/>
      <c r="F226" s="38"/>
      <c r="G226" s="45"/>
    </row>
    <row r="228" spans="1:7" s="39" customFormat="1" ht="15.6" x14ac:dyDescent="0.3">
      <c r="A228" s="35" t="s">
        <v>4</v>
      </c>
      <c r="B228" s="36" t="s">
        <v>0</v>
      </c>
      <c r="C228" s="35" t="s">
        <v>115</v>
      </c>
      <c r="D228" s="36"/>
      <c r="E228" s="37"/>
      <c r="F228" s="38"/>
      <c r="G228" s="45"/>
    </row>
    <row r="230" spans="1:7" x14ac:dyDescent="0.25">
      <c r="B230" s="41" t="s">
        <v>18</v>
      </c>
      <c r="C230" s="42" t="s">
        <v>484</v>
      </c>
      <c r="D230" s="41" t="s">
        <v>9</v>
      </c>
      <c r="E230" s="43">
        <v>4</v>
      </c>
    </row>
    <row r="232" spans="1:7" s="39" customFormat="1" ht="15.6" x14ac:dyDescent="0.3">
      <c r="A232" s="35" t="s">
        <v>4</v>
      </c>
      <c r="B232" s="36" t="s">
        <v>0</v>
      </c>
      <c r="C232" s="35" t="s">
        <v>486</v>
      </c>
      <c r="D232" s="36"/>
      <c r="E232" s="37"/>
      <c r="F232" s="38"/>
      <c r="G232" s="45"/>
    </row>
    <row r="234" spans="1:7" x14ac:dyDescent="0.25">
      <c r="B234" s="41" t="s">
        <v>19</v>
      </c>
      <c r="C234" s="42" t="s">
        <v>484</v>
      </c>
      <c r="D234" s="41" t="s">
        <v>9</v>
      </c>
      <c r="E234" s="43">
        <v>3</v>
      </c>
    </row>
    <row r="236" spans="1:7" s="39" customFormat="1" ht="31.2" x14ac:dyDescent="0.3">
      <c r="A236" s="35" t="s">
        <v>4</v>
      </c>
      <c r="B236" s="36" t="s">
        <v>0</v>
      </c>
      <c r="C236" s="35" t="s">
        <v>511</v>
      </c>
      <c r="D236" s="36"/>
      <c r="E236" s="37"/>
      <c r="F236" s="38"/>
      <c r="G236" s="45"/>
    </row>
    <row r="238" spans="1:7" s="39" customFormat="1" ht="15.6" x14ac:dyDescent="0.3">
      <c r="A238" s="35" t="s">
        <v>4</v>
      </c>
      <c r="B238" s="36" t="s">
        <v>0</v>
      </c>
      <c r="C238" s="35" t="s">
        <v>117</v>
      </c>
      <c r="D238" s="36"/>
      <c r="E238" s="37"/>
      <c r="F238" s="38"/>
      <c r="G238" s="45"/>
    </row>
    <row r="240" spans="1:7" x14ac:dyDescent="0.25">
      <c r="B240" s="41" t="s">
        <v>51</v>
      </c>
      <c r="C240" s="42" t="s">
        <v>108</v>
      </c>
      <c r="D240" s="41" t="s">
        <v>9</v>
      </c>
      <c r="E240" s="43">
        <v>36</v>
      </c>
    </row>
    <row r="242" spans="1:8" x14ac:dyDescent="0.25">
      <c r="B242" s="41" t="s">
        <v>54</v>
      </c>
      <c r="C242" s="42" t="s">
        <v>118</v>
      </c>
      <c r="D242" s="41" t="s">
        <v>11</v>
      </c>
      <c r="E242" s="43">
        <v>18</v>
      </c>
    </row>
    <row r="244" spans="1:8" s="39" customFormat="1" ht="15.6" x14ac:dyDescent="0.3">
      <c r="A244" s="35" t="s">
        <v>4</v>
      </c>
      <c r="B244" s="36" t="s">
        <v>0</v>
      </c>
      <c r="C244" s="35" t="s">
        <v>119</v>
      </c>
      <c r="D244" s="36"/>
      <c r="E244" s="37"/>
      <c r="F244" s="38"/>
      <c r="G244" s="45"/>
    </row>
    <row r="246" spans="1:8" s="39" customFormat="1" ht="62.4" x14ac:dyDescent="0.3">
      <c r="A246" s="35" t="s">
        <v>4</v>
      </c>
      <c r="B246" s="36" t="s">
        <v>0</v>
      </c>
      <c r="C246" s="35" t="s">
        <v>120</v>
      </c>
      <c r="D246" s="36"/>
      <c r="E246" s="37"/>
      <c r="F246" s="38"/>
      <c r="G246" s="45"/>
    </row>
    <row r="248" spans="1:8" x14ac:dyDescent="0.25">
      <c r="B248" s="41" t="s">
        <v>57</v>
      </c>
      <c r="C248" s="42" t="s">
        <v>121</v>
      </c>
      <c r="D248" s="41" t="s">
        <v>11</v>
      </c>
      <c r="E248" s="43">
        <v>21</v>
      </c>
    </row>
    <row r="250" spans="1:8" s="39" customFormat="1" ht="31.2" x14ac:dyDescent="0.3">
      <c r="A250" s="35" t="s">
        <v>4</v>
      </c>
      <c r="B250" s="36" t="s">
        <v>0</v>
      </c>
      <c r="C250" s="35" t="s">
        <v>122</v>
      </c>
      <c r="D250" s="36"/>
      <c r="E250" s="37"/>
      <c r="F250" s="38"/>
      <c r="G250" s="45"/>
    </row>
    <row r="252" spans="1:8" s="39" customFormat="1" ht="31.2" x14ac:dyDescent="0.3">
      <c r="A252" s="35" t="s">
        <v>4</v>
      </c>
      <c r="B252" s="36" t="s">
        <v>0</v>
      </c>
      <c r="C252" s="35" t="s">
        <v>133</v>
      </c>
      <c r="D252" s="36"/>
      <c r="E252" s="37"/>
      <c r="F252" s="38"/>
      <c r="G252" s="45"/>
    </row>
    <row r="254" spans="1:8" x14ac:dyDescent="0.25">
      <c r="B254" s="41" t="s">
        <v>60</v>
      </c>
      <c r="C254" s="42" t="s">
        <v>512</v>
      </c>
      <c r="D254" s="41" t="s">
        <v>124</v>
      </c>
      <c r="E254" s="43">
        <v>3.84</v>
      </c>
    </row>
    <row r="256" spans="1:8" s="39" customFormat="1" ht="15.6" x14ac:dyDescent="0.3">
      <c r="A256" s="47" t="s">
        <v>4</v>
      </c>
      <c r="B256" s="48" t="s">
        <v>0</v>
      </c>
      <c r="C256" s="47" t="s">
        <v>20</v>
      </c>
      <c r="D256" s="48"/>
      <c r="E256" s="49"/>
      <c r="F256" s="50"/>
      <c r="G256" s="53"/>
      <c r="H256" s="28"/>
    </row>
    <row r="258" spans="1:7" s="39" customFormat="1" ht="31.2" x14ac:dyDescent="0.3">
      <c r="A258" s="35">
        <v>3</v>
      </c>
      <c r="B258" s="36" t="s">
        <v>0</v>
      </c>
      <c r="C258" s="35" t="s">
        <v>513</v>
      </c>
      <c r="D258" s="36" t="s">
        <v>0</v>
      </c>
      <c r="E258" s="37"/>
      <c r="F258" s="38"/>
      <c r="G258" s="51"/>
    </row>
    <row r="260" spans="1:7" s="39" customFormat="1" ht="31.2" x14ac:dyDescent="0.3">
      <c r="A260" s="35" t="s">
        <v>4</v>
      </c>
      <c r="B260" s="36" t="s">
        <v>0</v>
      </c>
      <c r="C260" s="35" t="s">
        <v>125</v>
      </c>
      <c r="D260" s="36"/>
      <c r="E260" s="37"/>
      <c r="F260" s="38"/>
      <c r="G260" s="51"/>
    </row>
    <row r="262" spans="1:7" s="39" customFormat="1" ht="93.6" x14ac:dyDescent="0.3">
      <c r="A262" s="35" t="s">
        <v>4</v>
      </c>
      <c r="B262" s="36" t="s">
        <v>0</v>
      </c>
      <c r="C262" s="35" t="s">
        <v>63</v>
      </c>
      <c r="D262" s="36"/>
      <c r="E262" s="37"/>
      <c r="F262" s="38"/>
      <c r="G262" s="51"/>
    </row>
    <row r="264" spans="1:7" s="39" customFormat="1" ht="15.6" x14ac:dyDescent="0.3">
      <c r="A264" s="35" t="s">
        <v>4</v>
      </c>
      <c r="B264" s="36" t="s">
        <v>0</v>
      </c>
      <c r="C264" s="35" t="s">
        <v>23</v>
      </c>
      <c r="D264" s="36"/>
      <c r="E264" s="37"/>
      <c r="F264" s="38"/>
      <c r="G264" s="51"/>
    </row>
    <row r="266" spans="1:7" s="39" customFormat="1" ht="15.6" x14ac:dyDescent="0.3">
      <c r="A266" s="35" t="s">
        <v>4</v>
      </c>
      <c r="B266" s="36" t="s">
        <v>0</v>
      </c>
      <c r="C266" s="35" t="s">
        <v>126</v>
      </c>
      <c r="D266" s="36"/>
      <c r="E266" s="37"/>
      <c r="F266" s="38"/>
      <c r="G266" s="51"/>
    </row>
    <row r="268" spans="1:7" s="39" customFormat="1" ht="93.6" x14ac:dyDescent="0.3">
      <c r="A268" s="35" t="s">
        <v>4</v>
      </c>
      <c r="B268" s="36" t="s">
        <v>0</v>
      </c>
      <c r="C268" s="35" t="s">
        <v>127</v>
      </c>
      <c r="D268" s="36"/>
      <c r="E268" s="37"/>
      <c r="F268" s="38"/>
      <c r="G268" s="51"/>
    </row>
    <row r="270" spans="1:7" s="39" customFormat="1" ht="15.6" x14ac:dyDescent="0.3">
      <c r="A270" s="35" t="s">
        <v>4</v>
      </c>
      <c r="B270" s="36" t="s">
        <v>0</v>
      </c>
      <c r="C270" s="35" t="s">
        <v>128</v>
      </c>
      <c r="D270" s="36"/>
      <c r="E270" s="37"/>
      <c r="F270" s="38"/>
      <c r="G270" s="51"/>
    </row>
    <row r="272" spans="1:7" s="39" customFormat="1" ht="62.4" x14ac:dyDescent="0.3">
      <c r="A272" s="35" t="s">
        <v>4</v>
      </c>
      <c r="B272" s="36" t="s">
        <v>0</v>
      </c>
      <c r="C272" s="35" t="s">
        <v>129</v>
      </c>
      <c r="D272" s="36"/>
      <c r="E272" s="37"/>
      <c r="F272" s="38"/>
      <c r="G272" s="51"/>
    </row>
    <row r="274" spans="1:7" s="39" customFormat="1" ht="15.6" x14ac:dyDescent="0.3">
      <c r="A274" s="35" t="s">
        <v>4</v>
      </c>
      <c r="B274" s="36" t="s">
        <v>0</v>
      </c>
      <c r="C274" s="35" t="s">
        <v>130</v>
      </c>
      <c r="D274" s="36"/>
      <c r="E274" s="37"/>
      <c r="F274" s="38"/>
      <c r="G274" s="51"/>
    </row>
    <row r="276" spans="1:7" s="39" customFormat="1" ht="46.8" x14ac:dyDescent="0.3">
      <c r="A276" s="35" t="s">
        <v>4</v>
      </c>
      <c r="B276" s="36" t="s">
        <v>0</v>
      </c>
      <c r="C276" s="35" t="s">
        <v>514</v>
      </c>
      <c r="D276" s="36"/>
      <c r="E276" s="37"/>
      <c r="F276" s="38"/>
      <c r="G276" s="51"/>
    </row>
    <row r="278" spans="1:7" ht="45" x14ac:dyDescent="0.25">
      <c r="B278" s="41" t="s">
        <v>5</v>
      </c>
      <c r="C278" s="42" t="s">
        <v>515</v>
      </c>
      <c r="D278" s="41" t="s">
        <v>17</v>
      </c>
      <c r="E278" s="43">
        <v>2</v>
      </c>
      <c r="G278" s="45">
        <f>E278*F278</f>
        <v>0</v>
      </c>
    </row>
    <row r="279" spans="1:7" x14ac:dyDescent="0.25">
      <c r="G279" s="45">
        <f t="shared" ref="G279:G284" si="0">E279*F279</f>
        <v>0</v>
      </c>
    </row>
    <row r="280" spans="1:7" s="39" customFormat="1" ht="15.6" x14ac:dyDescent="0.3">
      <c r="A280" s="35" t="s">
        <v>4</v>
      </c>
      <c r="B280" s="36" t="s">
        <v>0</v>
      </c>
      <c r="C280" s="35" t="s">
        <v>132</v>
      </c>
      <c r="D280" s="36"/>
      <c r="E280" s="37"/>
      <c r="F280" s="38"/>
      <c r="G280" s="45">
        <f t="shared" si="0"/>
        <v>0</v>
      </c>
    </row>
    <row r="281" spans="1:7" x14ac:dyDescent="0.25">
      <c r="G281" s="45">
        <f t="shared" si="0"/>
        <v>0</v>
      </c>
    </row>
    <row r="282" spans="1:7" s="39" customFormat="1" ht="31.2" x14ac:dyDescent="0.3">
      <c r="A282" s="35" t="s">
        <v>4</v>
      </c>
      <c r="B282" s="36" t="s">
        <v>0</v>
      </c>
      <c r="C282" s="35" t="s">
        <v>133</v>
      </c>
      <c r="D282" s="36"/>
      <c r="E282" s="37"/>
      <c r="F282" s="38"/>
      <c r="G282" s="45">
        <f t="shared" si="0"/>
        <v>0</v>
      </c>
    </row>
    <row r="283" spans="1:7" x14ac:dyDescent="0.25">
      <c r="G283" s="45">
        <f t="shared" si="0"/>
        <v>0</v>
      </c>
    </row>
    <row r="284" spans="1:7" x14ac:dyDescent="0.25">
      <c r="B284" s="41" t="s">
        <v>7</v>
      </c>
      <c r="C284" s="42" t="s">
        <v>123</v>
      </c>
      <c r="D284" s="41" t="s">
        <v>124</v>
      </c>
      <c r="E284" s="43">
        <v>0.06</v>
      </c>
      <c r="G284" s="45">
        <f t="shared" si="0"/>
        <v>0</v>
      </c>
    </row>
    <row r="286" spans="1:7" s="39" customFormat="1" ht="15.6" x14ac:dyDescent="0.3">
      <c r="A286" s="35" t="s">
        <v>4</v>
      </c>
      <c r="B286" s="36" t="s">
        <v>0</v>
      </c>
      <c r="C286" s="35" t="s">
        <v>20</v>
      </c>
      <c r="D286" s="36"/>
      <c r="E286" s="37"/>
      <c r="F286" s="38"/>
      <c r="G286" s="52">
        <f>SUM(G257:G285)</f>
        <v>0</v>
      </c>
    </row>
    <row r="288" spans="1:7" s="39" customFormat="1" ht="15.6" x14ac:dyDescent="0.3">
      <c r="A288" s="35">
        <v>3</v>
      </c>
      <c r="B288" s="36" t="s">
        <v>0</v>
      </c>
      <c r="C288" s="35" t="s">
        <v>516</v>
      </c>
      <c r="D288" s="36" t="s">
        <v>0</v>
      </c>
      <c r="E288" s="37"/>
      <c r="F288" s="38"/>
      <c r="G288" s="51"/>
    </row>
    <row r="290" spans="1:7" s="39" customFormat="1" ht="31.2" x14ac:dyDescent="0.3">
      <c r="A290" s="35" t="s">
        <v>4</v>
      </c>
      <c r="B290" s="36" t="s">
        <v>0</v>
      </c>
      <c r="C290" s="35" t="s">
        <v>134</v>
      </c>
      <c r="D290" s="36"/>
      <c r="E290" s="37"/>
      <c r="F290" s="38"/>
      <c r="G290" s="51"/>
    </row>
    <row r="292" spans="1:7" s="39" customFormat="1" ht="93.6" x14ac:dyDescent="0.3">
      <c r="A292" s="35" t="s">
        <v>4</v>
      </c>
      <c r="B292" s="36" t="s">
        <v>0</v>
      </c>
      <c r="C292" s="35" t="s">
        <v>22</v>
      </c>
      <c r="D292" s="36"/>
      <c r="E292" s="37"/>
      <c r="F292" s="38"/>
      <c r="G292" s="51"/>
    </row>
    <row r="294" spans="1:7" s="39" customFormat="1" ht="15.6" x14ac:dyDescent="0.3">
      <c r="A294" s="35" t="s">
        <v>4</v>
      </c>
      <c r="B294" s="36" t="s">
        <v>0</v>
      </c>
      <c r="C294" s="35" t="s">
        <v>23</v>
      </c>
      <c r="D294" s="36"/>
      <c r="E294" s="37"/>
      <c r="F294" s="38"/>
      <c r="G294" s="51"/>
    </row>
    <row r="296" spans="1:7" s="39" customFormat="1" ht="15.6" x14ac:dyDescent="0.3">
      <c r="A296" s="35" t="s">
        <v>4</v>
      </c>
      <c r="B296" s="36" t="s">
        <v>0</v>
      </c>
      <c r="C296" s="35" t="s">
        <v>135</v>
      </c>
      <c r="D296" s="36"/>
      <c r="E296" s="37"/>
      <c r="F296" s="38"/>
      <c r="G296" s="51"/>
    </row>
    <row r="298" spans="1:7" s="39" customFormat="1" ht="15.6" x14ac:dyDescent="0.3">
      <c r="A298" s="35" t="s">
        <v>4</v>
      </c>
      <c r="B298" s="36" t="s">
        <v>0</v>
      </c>
      <c r="C298" s="35" t="s">
        <v>136</v>
      </c>
      <c r="D298" s="36"/>
      <c r="E298" s="37"/>
      <c r="F298" s="38"/>
      <c r="G298" s="51"/>
    </row>
    <row r="300" spans="1:7" s="39" customFormat="1" ht="46.8" x14ac:dyDescent="0.3">
      <c r="A300" s="35" t="s">
        <v>4</v>
      </c>
      <c r="B300" s="36" t="s">
        <v>0</v>
      </c>
      <c r="C300" s="35" t="s">
        <v>137</v>
      </c>
      <c r="D300" s="36"/>
      <c r="E300" s="37"/>
      <c r="F300" s="38"/>
      <c r="G300" s="51"/>
    </row>
    <row r="302" spans="1:7" s="39" customFormat="1" ht="15.6" x14ac:dyDescent="0.3">
      <c r="A302" s="35" t="s">
        <v>4</v>
      </c>
      <c r="B302" s="36" t="s">
        <v>0</v>
      </c>
      <c r="C302" s="35" t="s">
        <v>138</v>
      </c>
      <c r="D302" s="36"/>
      <c r="E302" s="37"/>
      <c r="F302" s="38"/>
      <c r="G302" s="51"/>
    </row>
    <row r="304" spans="1:7" s="39" customFormat="1" ht="46.8" x14ac:dyDescent="0.3">
      <c r="A304" s="35" t="s">
        <v>4</v>
      </c>
      <c r="B304" s="36" t="s">
        <v>0</v>
      </c>
      <c r="C304" s="35" t="s">
        <v>139</v>
      </c>
      <c r="D304" s="36"/>
      <c r="E304" s="37"/>
      <c r="F304" s="38"/>
      <c r="G304" s="51"/>
    </row>
    <row r="306" spans="1:7" s="39" customFormat="1" ht="15.6" x14ac:dyDescent="0.3">
      <c r="A306" s="35" t="s">
        <v>4</v>
      </c>
      <c r="B306" s="36" t="s">
        <v>0</v>
      </c>
      <c r="C306" s="35" t="s">
        <v>140</v>
      </c>
      <c r="D306" s="36"/>
      <c r="E306" s="37"/>
      <c r="F306" s="38"/>
      <c r="G306" s="51"/>
    </row>
    <row r="308" spans="1:7" s="39" customFormat="1" ht="46.8" x14ac:dyDescent="0.3">
      <c r="A308" s="35" t="s">
        <v>4</v>
      </c>
      <c r="B308" s="36" t="s">
        <v>0</v>
      </c>
      <c r="C308" s="35" t="s">
        <v>141</v>
      </c>
      <c r="D308" s="36"/>
      <c r="E308" s="37"/>
      <c r="F308" s="38"/>
      <c r="G308" s="51"/>
    </row>
    <row r="311" spans="1:7" s="39" customFormat="1" ht="46.8" x14ac:dyDescent="0.3">
      <c r="A311" s="35" t="s">
        <v>4</v>
      </c>
      <c r="B311" s="36" t="s">
        <v>0</v>
      </c>
      <c r="C311" s="35" t="s">
        <v>142</v>
      </c>
      <c r="D311" s="36"/>
      <c r="E311" s="37"/>
      <c r="F311" s="38"/>
      <c r="G311" s="51"/>
    </row>
    <row r="313" spans="1:7" s="39" customFormat="1" ht="31.2" x14ac:dyDescent="0.3">
      <c r="A313" s="35" t="s">
        <v>4</v>
      </c>
      <c r="B313" s="36" t="s">
        <v>0</v>
      </c>
      <c r="C313" s="35" t="s">
        <v>143</v>
      </c>
      <c r="D313" s="36"/>
      <c r="E313" s="37"/>
      <c r="F313" s="38"/>
      <c r="G313" s="51"/>
    </row>
    <row r="315" spans="1:7" s="39" customFormat="1" ht="15.6" x14ac:dyDescent="0.3">
      <c r="A315" s="35" t="s">
        <v>4</v>
      </c>
      <c r="B315" s="36" t="s">
        <v>0</v>
      </c>
      <c r="C315" s="35" t="s">
        <v>517</v>
      </c>
      <c r="D315" s="36"/>
      <c r="E315" s="37"/>
      <c r="F315" s="38"/>
      <c r="G315" s="51"/>
    </row>
    <row r="317" spans="1:7" s="39" customFormat="1" ht="31.2" x14ac:dyDescent="0.3">
      <c r="A317" s="35" t="s">
        <v>4</v>
      </c>
      <c r="B317" s="36" t="s">
        <v>0</v>
      </c>
      <c r="C317" s="35" t="s">
        <v>518</v>
      </c>
      <c r="D317" s="36"/>
      <c r="E317" s="37"/>
      <c r="F317" s="38"/>
      <c r="G317" s="51"/>
    </row>
    <row r="319" spans="1:7" x14ac:dyDescent="0.25">
      <c r="B319" s="41" t="s">
        <v>5</v>
      </c>
      <c r="C319" s="42" t="s">
        <v>147</v>
      </c>
      <c r="D319" s="41" t="s">
        <v>9</v>
      </c>
      <c r="E319" s="43">
        <v>20</v>
      </c>
    </row>
    <row r="321" spans="1:7" s="39" customFormat="1" ht="15.6" x14ac:dyDescent="0.3">
      <c r="A321" s="35" t="s">
        <v>4</v>
      </c>
      <c r="B321" s="36" t="s">
        <v>0</v>
      </c>
      <c r="C321" s="35" t="s">
        <v>144</v>
      </c>
      <c r="D321" s="36"/>
      <c r="E321" s="37"/>
      <c r="F321" s="38"/>
      <c r="G321" s="45"/>
    </row>
    <row r="323" spans="1:7" s="39" customFormat="1" ht="15.6" x14ac:dyDescent="0.3">
      <c r="A323" s="35" t="s">
        <v>4</v>
      </c>
      <c r="B323" s="36" t="s">
        <v>0</v>
      </c>
      <c r="C323" s="35" t="s">
        <v>145</v>
      </c>
      <c r="D323" s="36"/>
      <c r="E323" s="37"/>
      <c r="F323" s="38"/>
      <c r="G323" s="45"/>
    </row>
    <row r="325" spans="1:7" x14ac:dyDescent="0.25">
      <c r="B325" s="41" t="s">
        <v>7</v>
      </c>
      <c r="C325" s="42" t="s">
        <v>146</v>
      </c>
      <c r="D325" s="41" t="s">
        <v>9</v>
      </c>
      <c r="E325" s="43">
        <v>56</v>
      </c>
    </row>
    <row r="327" spans="1:7" x14ac:dyDescent="0.25">
      <c r="B327" s="41" t="s">
        <v>8</v>
      </c>
      <c r="C327" s="42" t="s">
        <v>147</v>
      </c>
      <c r="D327" s="41" t="s">
        <v>9</v>
      </c>
      <c r="E327" s="43">
        <v>8</v>
      </c>
    </row>
    <row r="329" spans="1:7" ht="30" x14ac:dyDescent="0.25">
      <c r="B329" s="41" t="s">
        <v>10</v>
      </c>
      <c r="C329" s="42" t="s">
        <v>148</v>
      </c>
      <c r="D329" s="41" t="s">
        <v>9</v>
      </c>
      <c r="E329" s="43">
        <v>32</v>
      </c>
    </row>
    <row r="331" spans="1:7" ht="30" x14ac:dyDescent="0.25">
      <c r="B331" s="41" t="s">
        <v>12</v>
      </c>
      <c r="C331" s="42" t="s">
        <v>149</v>
      </c>
      <c r="D331" s="41" t="s">
        <v>9</v>
      </c>
      <c r="E331" s="43">
        <v>36</v>
      </c>
    </row>
    <row r="333" spans="1:7" s="39" customFormat="1" ht="15.6" x14ac:dyDescent="0.3">
      <c r="A333" s="35" t="s">
        <v>4</v>
      </c>
      <c r="B333" s="36" t="s">
        <v>0</v>
      </c>
      <c r="C333" s="35" t="s">
        <v>150</v>
      </c>
      <c r="D333" s="36"/>
      <c r="E333" s="37"/>
      <c r="F333" s="38"/>
      <c r="G333" s="45"/>
    </row>
    <row r="335" spans="1:7" s="39" customFormat="1" ht="15.6" x14ac:dyDescent="0.3">
      <c r="A335" s="35" t="s">
        <v>4</v>
      </c>
      <c r="B335" s="36" t="s">
        <v>0</v>
      </c>
      <c r="C335" s="35" t="s">
        <v>151</v>
      </c>
      <c r="D335" s="36"/>
      <c r="E335" s="37"/>
      <c r="F335" s="38"/>
      <c r="G335" s="45"/>
    </row>
    <row r="337" spans="1:7" ht="30" x14ac:dyDescent="0.25">
      <c r="B337" s="41" t="s">
        <v>13</v>
      </c>
      <c r="C337" s="42" t="s">
        <v>487</v>
      </c>
      <c r="D337" s="41" t="s">
        <v>11</v>
      </c>
      <c r="E337" s="43">
        <v>15</v>
      </c>
    </row>
    <row r="339" spans="1:7" ht="30" x14ac:dyDescent="0.25">
      <c r="B339" s="41" t="s">
        <v>14</v>
      </c>
      <c r="C339" s="42" t="s">
        <v>488</v>
      </c>
      <c r="D339" s="41" t="s">
        <v>11</v>
      </c>
      <c r="E339" s="43">
        <v>23</v>
      </c>
    </row>
    <row r="341" spans="1:7" ht="30" x14ac:dyDescent="0.25">
      <c r="B341" s="41" t="s">
        <v>15</v>
      </c>
      <c r="C341" s="42" t="s">
        <v>489</v>
      </c>
      <c r="D341" s="41" t="s">
        <v>11</v>
      </c>
      <c r="E341" s="43">
        <v>23</v>
      </c>
    </row>
    <row r="343" spans="1:7" ht="30" x14ac:dyDescent="0.25">
      <c r="B343" s="41" t="s">
        <v>16</v>
      </c>
      <c r="C343" s="42" t="s">
        <v>152</v>
      </c>
      <c r="D343" s="41" t="s">
        <v>11</v>
      </c>
      <c r="E343" s="43">
        <v>19</v>
      </c>
    </row>
    <row r="345" spans="1:7" s="39" customFormat="1" ht="15.6" x14ac:dyDescent="0.3">
      <c r="A345" s="35" t="s">
        <v>4</v>
      </c>
      <c r="B345" s="36" t="s">
        <v>0</v>
      </c>
      <c r="C345" s="35" t="s">
        <v>490</v>
      </c>
      <c r="D345" s="36"/>
      <c r="E345" s="37"/>
      <c r="F345" s="38"/>
      <c r="G345" s="45"/>
    </row>
    <row r="347" spans="1:7" ht="45" x14ac:dyDescent="0.25">
      <c r="B347" s="41" t="s">
        <v>18</v>
      </c>
      <c r="C347" s="42" t="s">
        <v>519</v>
      </c>
      <c r="D347" s="41" t="s">
        <v>17</v>
      </c>
      <c r="E347" s="43">
        <v>36</v>
      </c>
    </row>
    <row r="349" spans="1:7" ht="60" x14ac:dyDescent="0.25">
      <c r="B349" s="41" t="s">
        <v>19</v>
      </c>
      <c r="C349" s="42" t="s">
        <v>520</v>
      </c>
      <c r="D349" s="41" t="s">
        <v>17</v>
      </c>
      <c r="E349" s="43">
        <v>22</v>
      </c>
    </row>
    <row r="351" spans="1:7" s="39" customFormat="1" ht="15.6" x14ac:dyDescent="0.3">
      <c r="A351" s="35" t="s">
        <v>4</v>
      </c>
      <c r="B351" s="36" t="s">
        <v>0</v>
      </c>
      <c r="C351" s="35" t="s">
        <v>491</v>
      </c>
      <c r="D351" s="36"/>
      <c r="E351" s="37"/>
      <c r="F351" s="38"/>
      <c r="G351" s="45"/>
    </row>
    <row r="353" spans="1:7" x14ac:dyDescent="0.25">
      <c r="B353" s="41" t="s">
        <v>51</v>
      </c>
      <c r="C353" s="42" t="s">
        <v>492</v>
      </c>
      <c r="D353" s="41" t="s">
        <v>9</v>
      </c>
      <c r="E353" s="43">
        <v>36</v>
      </c>
    </row>
    <row r="355" spans="1:7" s="39" customFormat="1" ht="15.6" x14ac:dyDescent="0.3">
      <c r="A355" s="35" t="s">
        <v>4</v>
      </c>
      <c r="B355" s="36" t="s">
        <v>0</v>
      </c>
      <c r="C355" s="35" t="s">
        <v>153</v>
      </c>
      <c r="D355" s="36"/>
      <c r="E355" s="37"/>
      <c r="F355" s="38"/>
      <c r="G355" s="45"/>
    </row>
    <row r="357" spans="1:7" x14ac:dyDescent="0.25">
      <c r="B357" s="41" t="s">
        <v>54</v>
      </c>
      <c r="C357" s="42" t="s">
        <v>154</v>
      </c>
      <c r="D357" s="41" t="s">
        <v>11</v>
      </c>
      <c r="E357" s="43">
        <v>444</v>
      </c>
    </row>
    <row r="359" spans="1:7" x14ac:dyDescent="0.25">
      <c r="B359" s="41" t="s">
        <v>57</v>
      </c>
      <c r="C359" s="42" t="s">
        <v>155</v>
      </c>
      <c r="D359" s="41" t="s">
        <v>11</v>
      </c>
      <c r="E359" s="43">
        <v>85</v>
      </c>
    </row>
    <row r="361" spans="1:7" s="39" customFormat="1" ht="15.6" x14ac:dyDescent="0.3">
      <c r="A361" s="35" t="s">
        <v>4</v>
      </c>
      <c r="B361" s="36" t="s">
        <v>0</v>
      </c>
      <c r="C361" s="35" t="s">
        <v>493</v>
      </c>
      <c r="D361" s="36"/>
      <c r="E361" s="37"/>
      <c r="F361" s="38"/>
      <c r="G361" s="45"/>
    </row>
    <row r="363" spans="1:7" ht="30" x14ac:dyDescent="0.25">
      <c r="B363" s="41" t="s">
        <v>60</v>
      </c>
      <c r="C363" s="42" t="s">
        <v>494</v>
      </c>
      <c r="D363" s="41" t="s">
        <v>11</v>
      </c>
      <c r="E363" s="43">
        <v>19</v>
      </c>
    </row>
    <row r="365" spans="1:7" ht="30" x14ac:dyDescent="0.25">
      <c r="B365" s="41" t="s">
        <v>168</v>
      </c>
      <c r="C365" s="42" t="s">
        <v>521</v>
      </c>
      <c r="D365" s="41" t="s">
        <v>11</v>
      </c>
      <c r="E365" s="43">
        <v>8</v>
      </c>
    </row>
    <row r="367" spans="1:7" s="39" customFormat="1" ht="15.6" x14ac:dyDescent="0.3">
      <c r="A367" s="35" t="s">
        <v>4</v>
      </c>
      <c r="B367" s="36" t="s">
        <v>0</v>
      </c>
      <c r="C367" s="35" t="s">
        <v>522</v>
      </c>
      <c r="D367" s="36"/>
      <c r="E367" s="37"/>
      <c r="F367" s="38"/>
      <c r="G367" s="45"/>
    </row>
    <row r="369" spans="1:7" s="39" customFormat="1" ht="46.8" x14ac:dyDescent="0.3">
      <c r="A369" s="35" t="s">
        <v>4</v>
      </c>
      <c r="B369" s="36" t="s">
        <v>0</v>
      </c>
      <c r="C369" s="35" t="s">
        <v>523</v>
      </c>
      <c r="D369" s="36"/>
      <c r="E369" s="37"/>
      <c r="F369" s="38"/>
      <c r="G369" s="45"/>
    </row>
    <row r="371" spans="1:7" ht="30" x14ac:dyDescent="0.25">
      <c r="B371" s="41" t="s">
        <v>275</v>
      </c>
      <c r="C371" s="42" t="s">
        <v>524</v>
      </c>
      <c r="D371" s="41" t="s">
        <v>9</v>
      </c>
      <c r="E371" s="43">
        <v>29</v>
      </c>
    </row>
    <row r="373" spans="1:7" s="39" customFormat="1" ht="15.6" x14ac:dyDescent="0.3">
      <c r="A373" s="35" t="s">
        <v>4</v>
      </c>
      <c r="B373" s="36" t="s">
        <v>0</v>
      </c>
      <c r="C373" s="35" t="s">
        <v>525</v>
      </c>
      <c r="D373" s="36"/>
      <c r="E373" s="37"/>
      <c r="F373" s="38"/>
      <c r="G373" s="45"/>
    </row>
    <row r="375" spans="1:7" s="39" customFormat="1" ht="62.4" x14ac:dyDescent="0.3">
      <c r="A375" s="35" t="s">
        <v>4</v>
      </c>
      <c r="B375" s="36" t="s">
        <v>0</v>
      </c>
      <c r="C375" s="35" t="s">
        <v>526</v>
      </c>
      <c r="D375" s="36"/>
      <c r="E375" s="37"/>
      <c r="F375" s="38"/>
      <c r="G375" s="45"/>
    </row>
    <row r="377" spans="1:7" ht="30" x14ac:dyDescent="0.25">
      <c r="B377" s="41" t="s">
        <v>276</v>
      </c>
      <c r="C377" s="42" t="s">
        <v>527</v>
      </c>
      <c r="D377" s="41" t="s">
        <v>11</v>
      </c>
      <c r="E377" s="43">
        <v>3</v>
      </c>
    </row>
    <row r="379" spans="1:7" s="39" customFormat="1" ht="15.6" x14ac:dyDescent="0.3">
      <c r="A379" s="35" t="s">
        <v>4</v>
      </c>
      <c r="B379" s="36" t="s">
        <v>0</v>
      </c>
      <c r="C379" s="35" t="s">
        <v>156</v>
      </c>
      <c r="D379" s="36"/>
      <c r="E379" s="37"/>
      <c r="F379" s="38"/>
      <c r="G379" s="45"/>
    </row>
    <row r="381" spans="1:7" s="39" customFormat="1" ht="109.2" x14ac:dyDescent="0.3">
      <c r="A381" s="35" t="s">
        <v>4</v>
      </c>
      <c r="B381" s="36" t="s">
        <v>0</v>
      </c>
      <c r="C381" s="35" t="s">
        <v>528</v>
      </c>
      <c r="D381" s="36"/>
      <c r="E381" s="37"/>
      <c r="F381" s="38"/>
      <c r="G381" s="45"/>
    </row>
    <row r="383" spans="1:7" x14ac:dyDescent="0.25">
      <c r="B383" s="41" t="s">
        <v>277</v>
      </c>
      <c r="C383" s="42" t="s">
        <v>157</v>
      </c>
      <c r="D383" s="41" t="s">
        <v>9</v>
      </c>
      <c r="E383" s="43">
        <v>95</v>
      </c>
    </row>
    <row r="385" spans="1:7" x14ac:dyDescent="0.25">
      <c r="B385" s="41" t="s">
        <v>278</v>
      </c>
      <c r="C385" s="42" t="s">
        <v>158</v>
      </c>
      <c r="D385" s="41" t="s">
        <v>9</v>
      </c>
      <c r="E385" s="43">
        <v>31</v>
      </c>
    </row>
    <row r="387" spans="1:7" s="39" customFormat="1" ht="78" x14ac:dyDescent="0.3">
      <c r="A387" s="35" t="s">
        <v>4</v>
      </c>
      <c r="B387" s="36" t="s">
        <v>0</v>
      </c>
      <c r="C387" s="35" t="s">
        <v>529</v>
      </c>
      <c r="D387" s="36"/>
      <c r="E387" s="37"/>
      <c r="F387" s="38"/>
      <c r="G387" s="45"/>
    </row>
    <row r="389" spans="1:7" x14ac:dyDescent="0.25">
      <c r="B389" s="41" t="s">
        <v>279</v>
      </c>
      <c r="C389" s="42" t="s">
        <v>159</v>
      </c>
      <c r="D389" s="41" t="s">
        <v>11</v>
      </c>
      <c r="E389" s="43">
        <v>88</v>
      </c>
    </row>
    <row r="391" spans="1:7" ht="75" x14ac:dyDescent="0.25">
      <c r="B391" s="41" t="s">
        <v>280</v>
      </c>
      <c r="C391" s="42" t="s">
        <v>530</v>
      </c>
      <c r="D391" s="41" t="s">
        <v>11</v>
      </c>
      <c r="E391" s="43">
        <v>67</v>
      </c>
    </row>
    <row r="393" spans="1:7" s="39" customFormat="1" ht="62.4" x14ac:dyDescent="0.3">
      <c r="A393" s="35" t="s">
        <v>4</v>
      </c>
      <c r="B393" s="36" t="s">
        <v>0</v>
      </c>
      <c r="C393" s="35" t="s">
        <v>161</v>
      </c>
      <c r="D393" s="36"/>
      <c r="E393" s="37"/>
      <c r="F393" s="38"/>
      <c r="G393" s="45"/>
    </row>
    <row r="395" spans="1:7" x14ac:dyDescent="0.25">
      <c r="B395" s="41" t="s">
        <v>281</v>
      </c>
      <c r="C395" s="42" t="s">
        <v>162</v>
      </c>
      <c r="D395" s="41" t="s">
        <v>11</v>
      </c>
      <c r="E395" s="43">
        <v>20</v>
      </c>
    </row>
    <row r="397" spans="1:7" ht="30" x14ac:dyDescent="0.25">
      <c r="B397" s="41" t="s">
        <v>282</v>
      </c>
      <c r="C397" s="42" t="s">
        <v>163</v>
      </c>
      <c r="D397" s="41" t="s">
        <v>17</v>
      </c>
      <c r="E397" s="43">
        <v>1</v>
      </c>
    </row>
    <row r="399" spans="1:7" ht="30" x14ac:dyDescent="0.25">
      <c r="B399" s="41" t="s">
        <v>283</v>
      </c>
      <c r="C399" s="42" t="s">
        <v>164</v>
      </c>
      <c r="D399" s="41" t="s">
        <v>17</v>
      </c>
      <c r="E399" s="43">
        <v>4</v>
      </c>
    </row>
    <row r="402" spans="1:7" s="39" customFormat="1" ht="15.6" x14ac:dyDescent="0.3">
      <c r="A402" s="35" t="s">
        <v>4</v>
      </c>
      <c r="B402" s="36" t="s">
        <v>0</v>
      </c>
      <c r="C402" s="35" t="s">
        <v>165</v>
      </c>
      <c r="D402" s="36"/>
      <c r="E402" s="37"/>
      <c r="F402" s="38"/>
      <c r="G402" s="45"/>
    </row>
    <row r="404" spans="1:7" s="39" customFormat="1" ht="46.8" x14ac:dyDescent="0.3">
      <c r="A404" s="35" t="s">
        <v>4</v>
      </c>
      <c r="B404" s="36" t="s">
        <v>0</v>
      </c>
      <c r="C404" s="35" t="s">
        <v>166</v>
      </c>
      <c r="D404" s="36"/>
      <c r="E404" s="37"/>
      <c r="F404" s="38"/>
      <c r="G404" s="45"/>
    </row>
    <row r="406" spans="1:7" ht="30" x14ac:dyDescent="0.25">
      <c r="B406" s="41" t="s">
        <v>285</v>
      </c>
      <c r="C406" s="42" t="s">
        <v>167</v>
      </c>
      <c r="D406" s="41" t="s">
        <v>11</v>
      </c>
      <c r="E406" s="43">
        <v>17</v>
      </c>
    </row>
    <row r="408" spans="1:7" ht="30" x14ac:dyDescent="0.25">
      <c r="B408" s="41" t="s">
        <v>287</v>
      </c>
      <c r="C408" s="42" t="s">
        <v>169</v>
      </c>
      <c r="D408" s="41" t="s">
        <v>11</v>
      </c>
      <c r="E408" s="43">
        <v>17</v>
      </c>
    </row>
    <row r="410" spans="1:7" s="39" customFormat="1" ht="15.6" x14ac:dyDescent="0.3">
      <c r="A410" s="35" t="s">
        <v>4</v>
      </c>
      <c r="B410" s="36" t="s">
        <v>0</v>
      </c>
      <c r="C410" s="35" t="s">
        <v>20</v>
      </c>
      <c r="D410" s="36"/>
      <c r="E410" s="37"/>
      <c r="F410" s="38"/>
      <c r="G410" s="51"/>
    </row>
    <row r="412" spans="1:7" s="39" customFormat="1" ht="15.6" x14ac:dyDescent="0.3">
      <c r="A412" s="35">
        <v>3</v>
      </c>
      <c r="B412" s="36" t="s">
        <v>0</v>
      </c>
      <c r="C412" s="35" t="s">
        <v>531</v>
      </c>
      <c r="D412" s="36" t="s">
        <v>0</v>
      </c>
      <c r="E412" s="37"/>
      <c r="F412" s="38"/>
      <c r="G412" s="51"/>
    </row>
    <row r="414" spans="1:7" s="39" customFormat="1" ht="31.2" x14ac:dyDescent="0.3">
      <c r="A414" s="35" t="s">
        <v>4</v>
      </c>
      <c r="B414" s="36" t="s">
        <v>0</v>
      </c>
      <c r="C414" s="35" t="s">
        <v>170</v>
      </c>
      <c r="D414" s="36"/>
      <c r="E414" s="37"/>
      <c r="F414" s="38"/>
      <c r="G414" s="51"/>
    </row>
    <row r="416" spans="1:7" s="39" customFormat="1" ht="78" x14ac:dyDescent="0.3">
      <c r="A416" s="35" t="s">
        <v>4</v>
      </c>
      <c r="B416" s="36" t="s">
        <v>0</v>
      </c>
      <c r="C416" s="35" t="s">
        <v>63</v>
      </c>
      <c r="D416" s="36"/>
      <c r="E416" s="37"/>
      <c r="F416" s="38"/>
      <c r="G416" s="51"/>
    </row>
    <row r="418" spans="1:7" s="39" customFormat="1" ht="15.6" x14ac:dyDescent="0.3">
      <c r="A418" s="35" t="s">
        <v>4</v>
      </c>
      <c r="B418" s="36" t="s">
        <v>0</v>
      </c>
      <c r="C418" s="35" t="s">
        <v>171</v>
      </c>
      <c r="D418" s="36"/>
      <c r="E418" s="37"/>
      <c r="F418" s="38"/>
      <c r="G418" s="51"/>
    </row>
    <row r="420" spans="1:7" s="39" customFormat="1" ht="31.2" x14ac:dyDescent="0.3">
      <c r="A420" s="35" t="s">
        <v>4</v>
      </c>
      <c r="B420" s="36" t="s">
        <v>0</v>
      </c>
      <c r="C420" s="35" t="s">
        <v>172</v>
      </c>
      <c r="D420" s="36"/>
      <c r="E420" s="37"/>
      <c r="F420" s="38"/>
      <c r="G420" s="51"/>
    </row>
    <row r="422" spans="1:7" x14ac:dyDescent="0.25">
      <c r="B422" s="41" t="s">
        <v>5</v>
      </c>
      <c r="C422" s="42" t="s">
        <v>532</v>
      </c>
      <c r="D422" s="41" t="s">
        <v>9</v>
      </c>
      <c r="E422" s="43">
        <v>26</v>
      </c>
    </row>
    <row r="424" spans="1:7" s="39" customFormat="1" ht="15.6" x14ac:dyDescent="0.3">
      <c r="A424" s="35" t="s">
        <v>4</v>
      </c>
      <c r="B424" s="36" t="s">
        <v>0</v>
      </c>
      <c r="C424" s="35" t="s">
        <v>174</v>
      </c>
      <c r="D424" s="36"/>
      <c r="E424" s="37"/>
      <c r="F424" s="38"/>
      <c r="G424" s="45"/>
    </row>
    <row r="426" spans="1:7" s="39" customFormat="1" ht="15.6" x14ac:dyDescent="0.3">
      <c r="A426" s="35" t="s">
        <v>4</v>
      </c>
      <c r="B426" s="36" t="s">
        <v>0</v>
      </c>
      <c r="C426" s="35" t="s">
        <v>175</v>
      </c>
      <c r="D426" s="36"/>
      <c r="E426" s="37"/>
      <c r="F426" s="38"/>
      <c r="G426" s="45"/>
    </row>
    <row r="428" spans="1:7" x14ac:dyDescent="0.25">
      <c r="B428" s="41" t="s">
        <v>7</v>
      </c>
      <c r="C428" s="42" t="s">
        <v>176</v>
      </c>
      <c r="D428" s="41" t="s">
        <v>11</v>
      </c>
      <c r="E428" s="43">
        <v>36</v>
      </c>
    </row>
    <row r="430" spans="1:7" s="39" customFormat="1" ht="31.2" x14ac:dyDescent="0.3">
      <c r="A430" s="35" t="s">
        <v>4</v>
      </c>
      <c r="B430" s="36" t="s">
        <v>0</v>
      </c>
      <c r="C430" s="35" t="s">
        <v>177</v>
      </c>
      <c r="D430" s="36"/>
      <c r="E430" s="37"/>
      <c r="F430" s="38"/>
      <c r="G430" s="45"/>
    </row>
    <row r="432" spans="1:7" x14ac:dyDescent="0.25">
      <c r="B432" s="41" t="s">
        <v>8</v>
      </c>
      <c r="C432" s="42" t="s">
        <v>178</v>
      </c>
      <c r="D432" s="41" t="s">
        <v>11</v>
      </c>
      <c r="E432" s="43">
        <v>45</v>
      </c>
    </row>
    <row r="434" spans="1:7" s="39" customFormat="1" ht="15.6" x14ac:dyDescent="0.3">
      <c r="A434" s="35" t="s">
        <v>4</v>
      </c>
      <c r="B434" s="36" t="s">
        <v>0</v>
      </c>
      <c r="C434" s="35" t="s">
        <v>20</v>
      </c>
      <c r="D434" s="36"/>
      <c r="E434" s="37"/>
      <c r="F434" s="38"/>
      <c r="G434" s="51"/>
    </row>
    <row r="436" spans="1:7" s="39" customFormat="1" ht="15.6" x14ac:dyDescent="0.3">
      <c r="A436" s="35">
        <v>3</v>
      </c>
      <c r="B436" s="36" t="s">
        <v>0</v>
      </c>
      <c r="C436" s="35" t="s">
        <v>533</v>
      </c>
      <c r="D436" s="36" t="s">
        <v>0</v>
      </c>
      <c r="E436" s="37"/>
      <c r="F436" s="38"/>
      <c r="G436" s="51"/>
    </row>
    <row r="438" spans="1:7" s="39" customFormat="1" ht="31.2" x14ac:dyDescent="0.3">
      <c r="A438" s="35" t="s">
        <v>4</v>
      </c>
      <c r="B438" s="36" t="s">
        <v>0</v>
      </c>
      <c r="C438" s="35" t="s">
        <v>534</v>
      </c>
      <c r="D438" s="36"/>
      <c r="E438" s="37"/>
      <c r="F438" s="38"/>
      <c r="G438" s="51"/>
    </row>
    <row r="440" spans="1:7" s="39" customFormat="1" ht="78" x14ac:dyDescent="0.3">
      <c r="A440" s="35" t="s">
        <v>4</v>
      </c>
      <c r="B440" s="36" t="s">
        <v>0</v>
      </c>
      <c r="C440" s="35" t="s">
        <v>63</v>
      </c>
      <c r="D440" s="36"/>
      <c r="E440" s="37"/>
      <c r="F440" s="38"/>
      <c r="G440" s="51"/>
    </row>
    <row r="442" spans="1:7" s="39" customFormat="1" ht="15.6" x14ac:dyDescent="0.3">
      <c r="A442" s="35" t="s">
        <v>4</v>
      </c>
      <c r="B442" s="36" t="s">
        <v>0</v>
      </c>
      <c r="C442" s="35" t="s">
        <v>535</v>
      </c>
      <c r="D442" s="36"/>
      <c r="E442" s="37"/>
      <c r="F442" s="38"/>
      <c r="G442" s="51"/>
    </row>
    <row r="444" spans="1:7" s="39" customFormat="1" ht="124.8" x14ac:dyDescent="0.3">
      <c r="A444" s="35" t="s">
        <v>4</v>
      </c>
      <c r="B444" s="36" t="s">
        <v>0</v>
      </c>
      <c r="C444" s="35" t="s">
        <v>536</v>
      </c>
      <c r="D444" s="36"/>
      <c r="E444" s="37"/>
      <c r="F444" s="38"/>
      <c r="G444" s="51"/>
    </row>
    <row r="446" spans="1:7" ht="30" x14ac:dyDescent="0.25">
      <c r="B446" s="41" t="s">
        <v>5</v>
      </c>
      <c r="C446" s="42" t="s">
        <v>537</v>
      </c>
      <c r="D446" s="41" t="s">
        <v>9</v>
      </c>
      <c r="E446" s="43">
        <v>234</v>
      </c>
    </row>
    <row r="448" spans="1:7" s="39" customFormat="1" ht="15.6" x14ac:dyDescent="0.3">
      <c r="A448" s="35" t="s">
        <v>4</v>
      </c>
      <c r="B448" s="36" t="s">
        <v>0</v>
      </c>
      <c r="C448" s="35" t="s">
        <v>538</v>
      </c>
      <c r="D448" s="36"/>
      <c r="E448" s="37"/>
      <c r="F448" s="38"/>
      <c r="G448" s="45"/>
    </row>
    <row r="450" spans="1:7" x14ac:dyDescent="0.25">
      <c r="B450" s="41" t="s">
        <v>7</v>
      </c>
      <c r="C450" s="42" t="s">
        <v>539</v>
      </c>
      <c r="D450" s="41" t="s">
        <v>11</v>
      </c>
      <c r="E450" s="43">
        <v>82</v>
      </c>
    </row>
    <row r="452" spans="1:7" s="39" customFormat="1" ht="15.6" x14ac:dyDescent="0.3">
      <c r="A452" s="35" t="s">
        <v>4</v>
      </c>
      <c r="B452" s="36" t="s">
        <v>0</v>
      </c>
      <c r="C452" s="35" t="s">
        <v>540</v>
      </c>
      <c r="D452" s="36"/>
      <c r="E452" s="37"/>
      <c r="F452" s="38"/>
      <c r="G452" s="45"/>
    </row>
    <row r="454" spans="1:7" s="39" customFormat="1" ht="46.8" x14ac:dyDescent="0.3">
      <c r="A454" s="35" t="s">
        <v>4</v>
      </c>
      <c r="B454" s="36" t="s">
        <v>0</v>
      </c>
      <c r="C454" s="35" t="s">
        <v>541</v>
      </c>
      <c r="D454" s="36"/>
      <c r="E454" s="37"/>
      <c r="F454" s="38"/>
      <c r="G454" s="45"/>
    </row>
    <row r="456" spans="1:7" ht="60" x14ac:dyDescent="0.25">
      <c r="B456" s="41" t="s">
        <v>8</v>
      </c>
      <c r="C456" s="42" t="s">
        <v>542</v>
      </c>
      <c r="D456" s="41" t="s">
        <v>9</v>
      </c>
      <c r="E456" s="43">
        <v>234</v>
      </c>
    </row>
    <row r="458" spans="1:7" s="39" customFormat="1" ht="15.6" x14ac:dyDescent="0.3">
      <c r="A458" s="35" t="s">
        <v>4</v>
      </c>
      <c r="B458" s="36" t="s">
        <v>0</v>
      </c>
      <c r="C458" s="35" t="s">
        <v>543</v>
      </c>
      <c r="D458" s="36"/>
      <c r="E458" s="37"/>
      <c r="F458" s="38"/>
      <c r="G458" s="45"/>
    </row>
    <row r="460" spans="1:7" ht="60" x14ac:dyDescent="0.25">
      <c r="B460" s="41" t="s">
        <v>10</v>
      </c>
      <c r="C460" s="42" t="s">
        <v>544</v>
      </c>
      <c r="D460" s="41" t="s">
        <v>1</v>
      </c>
      <c r="E460" s="43">
        <v>1</v>
      </c>
    </row>
    <row r="462" spans="1:7" s="39" customFormat="1" ht="15.6" x14ac:dyDescent="0.3">
      <c r="A462" s="35" t="s">
        <v>4</v>
      </c>
      <c r="B462" s="36" t="s">
        <v>0</v>
      </c>
      <c r="C462" s="35" t="s">
        <v>20</v>
      </c>
      <c r="D462" s="36"/>
      <c r="E462" s="37"/>
      <c r="F462" s="38"/>
      <c r="G462" s="51"/>
    </row>
    <row r="464" spans="1:7" s="39" customFormat="1" ht="31.2" x14ac:dyDescent="0.3">
      <c r="A464" s="35">
        <v>3</v>
      </c>
      <c r="B464" s="36" t="s">
        <v>0</v>
      </c>
      <c r="C464" s="35" t="s">
        <v>179</v>
      </c>
      <c r="D464" s="36" t="s">
        <v>0</v>
      </c>
      <c r="E464" s="37"/>
      <c r="F464" s="38"/>
      <c r="G464" s="51"/>
    </row>
    <row r="466" spans="1:7" s="39" customFormat="1" ht="31.2" x14ac:dyDescent="0.3">
      <c r="A466" s="35" t="s">
        <v>4</v>
      </c>
      <c r="B466" s="36" t="s">
        <v>0</v>
      </c>
      <c r="C466" s="35" t="s">
        <v>180</v>
      </c>
      <c r="D466" s="36"/>
      <c r="E466" s="37"/>
      <c r="F466" s="38"/>
      <c r="G466" s="51"/>
    </row>
    <row r="468" spans="1:7" s="39" customFormat="1" ht="78" x14ac:dyDescent="0.3">
      <c r="A468" s="35" t="s">
        <v>4</v>
      </c>
      <c r="B468" s="36" t="s">
        <v>0</v>
      </c>
      <c r="C468" s="35" t="s">
        <v>63</v>
      </c>
      <c r="D468" s="36"/>
      <c r="E468" s="37"/>
      <c r="F468" s="38"/>
      <c r="G468" s="51"/>
    </row>
    <row r="470" spans="1:7" s="39" customFormat="1" ht="15.6" x14ac:dyDescent="0.3">
      <c r="A470" s="35" t="s">
        <v>4</v>
      </c>
      <c r="B470" s="36" t="s">
        <v>0</v>
      </c>
      <c r="C470" s="35" t="s">
        <v>23</v>
      </c>
      <c r="D470" s="36"/>
      <c r="E470" s="37"/>
      <c r="F470" s="38"/>
      <c r="G470" s="51"/>
    </row>
    <row r="472" spans="1:7" s="39" customFormat="1" ht="15.6" x14ac:dyDescent="0.3">
      <c r="A472" s="35" t="s">
        <v>4</v>
      </c>
      <c r="B472" s="36" t="s">
        <v>0</v>
      </c>
      <c r="C472" s="35" t="s">
        <v>181</v>
      </c>
      <c r="D472" s="36"/>
      <c r="E472" s="37"/>
      <c r="F472" s="38"/>
      <c r="G472" s="51"/>
    </row>
    <row r="474" spans="1:7" s="39" customFormat="1" ht="46.8" x14ac:dyDescent="0.3">
      <c r="A474" s="35" t="s">
        <v>4</v>
      </c>
      <c r="B474" s="36" t="s">
        <v>0</v>
      </c>
      <c r="C474" s="35" t="s">
        <v>182</v>
      </c>
      <c r="D474" s="36"/>
      <c r="E474" s="37"/>
      <c r="F474" s="38"/>
      <c r="G474" s="51"/>
    </row>
    <row r="476" spans="1:7" s="39" customFormat="1" ht="15.6" x14ac:dyDescent="0.3">
      <c r="A476" s="35" t="s">
        <v>4</v>
      </c>
      <c r="B476" s="36" t="s">
        <v>0</v>
      </c>
      <c r="C476" s="35" t="s">
        <v>183</v>
      </c>
      <c r="D476" s="36"/>
      <c r="E476" s="37"/>
      <c r="F476" s="38"/>
      <c r="G476" s="51"/>
    </row>
    <row r="478" spans="1:7" s="39" customFormat="1" ht="15.6" x14ac:dyDescent="0.3">
      <c r="A478" s="35" t="s">
        <v>4</v>
      </c>
      <c r="B478" s="36" t="s">
        <v>0</v>
      </c>
      <c r="C478" s="35" t="s">
        <v>184</v>
      </c>
      <c r="D478" s="36"/>
      <c r="E478" s="37"/>
      <c r="F478" s="38"/>
      <c r="G478" s="51"/>
    </row>
    <row r="480" spans="1:7" s="39" customFormat="1" ht="31.2" x14ac:dyDescent="0.3">
      <c r="A480" s="35" t="s">
        <v>4</v>
      </c>
      <c r="B480" s="36" t="s">
        <v>0</v>
      </c>
      <c r="C480" s="35" t="s">
        <v>185</v>
      </c>
      <c r="D480" s="36"/>
      <c r="E480" s="37"/>
      <c r="F480" s="38"/>
      <c r="G480" s="51"/>
    </row>
    <row r="482" spans="1:7" s="39" customFormat="1" ht="31.2" x14ac:dyDescent="0.3">
      <c r="A482" s="35" t="s">
        <v>4</v>
      </c>
      <c r="B482" s="36" t="s">
        <v>0</v>
      </c>
      <c r="C482" s="35" t="s">
        <v>186</v>
      </c>
      <c r="D482" s="36"/>
      <c r="E482" s="37"/>
      <c r="F482" s="38"/>
      <c r="G482" s="51"/>
    </row>
    <row r="484" spans="1:7" s="39" customFormat="1" ht="15.6" x14ac:dyDescent="0.3">
      <c r="A484" s="35" t="s">
        <v>4</v>
      </c>
      <c r="B484" s="36" t="s">
        <v>0</v>
      </c>
      <c r="C484" s="35" t="s">
        <v>187</v>
      </c>
      <c r="D484" s="36"/>
      <c r="E484" s="37"/>
      <c r="F484" s="38"/>
      <c r="G484" s="51"/>
    </row>
    <row r="486" spans="1:7" s="39" customFormat="1" ht="46.8" x14ac:dyDescent="0.3">
      <c r="A486" s="35" t="s">
        <v>4</v>
      </c>
      <c r="B486" s="36" t="s">
        <v>0</v>
      </c>
      <c r="C486" s="35" t="s">
        <v>188</v>
      </c>
      <c r="D486" s="36"/>
      <c r="E486" s="37"/>
      <c r="F486" s="38"/>
      <c r="G486" s="51"/>
    </row>
    <row r="489" spans="1:7" s="39" customFormat="1" ht="15.6" x14ac:dyDescent="0.3">
      <c r="A489" s="35" t="s">
        <v>4</v>
      </c>
      <c r="B489" s="36" t="s">
        <v>0</v>
      </c>
      <c r="C489" s="35" t="s">
        <v>189</v>
      </c>
      <c r="D489" s="36"/>
      <c r="E489" s="37"/>
      <c r="F489" s="38"/>
      <c r="G489" s="51"/>
    </row>
    <row r="491" spans="1:7" s="39" customFormat="1" ht="46.8" x14ac:dyDescent="0.3">
      <c r="A491" s="35" t="s">
        <v>4</v>
      </c>
      <c r="B491" s="36" t="s">
        <v>0</v>
      </c>
      <c r="C491" s="35" t="s">
        <v>190</v>
      </c>
      <c r="D491" s="36"/>
      <c r="E491" s="37"/>
      <c r="F491" s="38"/>
      <c r="G491" s="51"/>
    </row>
    <row r="493" spans="1:7" s="39" customFormat="1" ht="15.6" x14ac:dyDescent="0.3">
      <c r="A493" s="35" t="s">
        <v>4</v>
      </c>
      <c r="B493" s="36" t="s">
        <v>0</v>
      </c>
      <c r="C493" s="35" t="s">
        <v>191</v>
      </c>
      <c r="D493" s="36"/>
      <c r="E493" s="37"/>
      <c r="F493" s="38"/>
      <c r="G493" s="51"/>
    </row>
    <row r="495" spans="1:7" s="39" customFormat="1" ht="46.8" x14ac:dyDescent="0.3">
      <c r="A495" s="35" t="s">
        <v>4</v>
      </c>
      <c r="B495" s="36" t="s">
        <v>0</v>
      </c>
      <c r="C495" s="35" t="s">
        <v>192</v>
      </c>
      <c r="D495" s="36"/>
      <c r="E495" s="37"/>
      <c r="F495" s="38"/>
      <c r="G495" s="51"/>
    </row>
    <row r="497" spans="1:7" s="39" customFormat="1" ht="15.6" x14ac:dyDescent="0.3">
      <c r="A497" s="35" t="s">
        <v>4</v>
      </c>
      <c r="B497" s="36" t="s">
        <v>0</v>
      </c>
      <c r="C497" s="35" t="s">
        <v>193</v>
      </c>
      <c r="D497" s="36"/>
      <c r="E497" s="37"/>
      <c r="F497" s="38"/>
      <c r="G497" s="51"/>
    </row>
    <row r="499" spans="1:7" s="39" customFormat="1" ht="78" x14ac:dyDescent="0.3">
      <c r="A499" s="35" t="s">
        <v>4</v>
      </c>
      <c r="B499" s="36" t="s">
        <v>0</v>
      </c>
      <c r="C499" s="35" t="s">
        <v>478</v>
      </c>
      <c r="D499" s="36"/>
      <c r="E499" s="37"/>
      <c r="F499" s="38"/>
      <c r="G499" s="51"/>
    </row>
    <row r="501" spans="1:7" x14ac:dyDescent="0.25">
      <c r="B501" s="41" t="s">
        <v>5</v>
      </c>
      <c r="C501" s="42" t="s">
        <v>545</v>
      </c>
      <c r="D501" s="41" t="s">
        <v>17</v>
      </c>
      <c r="E501" s="43">
        <v>2</v>
      </c>
    </row>
    <row r="503" spans="1:7" x14ac:dyDescent="0.25">
      <c r="B503" s="41" t="s">
        <v>7</v>
      </c>
      <c r="C503" s="42" t="s">
        <v>546</v>
      </c>
      <c r="D503" s="41" t="s">
        <v>17</v>
      </c>
      <c r="E503" s="43">
        <v>2</v>
      </c>
    </row>
    <row r="505" spans="1:7" s="39" customFormat="1" ht="62.4" x14ac:dyDescent="0.3">
      <c r="A505" s="35" t="s">
        <v>4</v>
      </c>
      <c r="B505" s="36" t="s">
        <v>0</v>
      </c>
      <c r="C505" s="35" t="s">
        <v>547</v>
      </c>
      <c r="D505" s="36"/>
      <c r="E505" s="37"/>
      <c r="F505" s="38"/>
      <c r="G505" s="45"/>
    </row>
    <row r="507" spans="1:7" ht="60" x14ac:dyDescent="0.25">
      <c r="B507" s="41" t="s">
        <v>8</v>
      </c>
      <c r="C507" s="42" t="s">
        <v>548</v>
      </c>
      <c r="D507" s="41" t="s">
        <v>17</v>
      </c>
      <c r="E507" s="43">
        <v>2</v>
      </c>
    </row>
    <row r="509" spans="1:7" s="39" customFormat="1" ht="15.6" x14ac:dyDescent="0.3">
      <c r="A509" s="35" t="s">
        <v>4</v>
      </c>
      <c r="B509" s="36" t="s">
        <v>0</v>
      </c>
      <c r="C509" s="35" t="s">
        <v>20</v>
      </c>
      <c r="D509" s="36"/>
      <c r="E509" s="37"/>
      <c r="F509" s="38"/>
      <c r="G509" s="51"/>
    </row>
    <row r="511" spans="1:7" s="39" customFormat="1" ht="31.2" x14ac:dyDescent="0.3">
      <c r="A511" s="35">
        <v>3</v>
      </c>
      <c r="B511" s="36" t="s">
        <v>0</v>
      </c>
      <c r="C511" s="35" t="s">
        <v>549</v>
      </c>
      <c r="D511" s="36" t="s">
        <v>0</v>
      </c>
      <c r="E511" s="37"/>
      <c r="F511" s="38"/>
      <c r="G511" s="51"/>
    </row>
    <row r="513" spans="1:7" s="39" customFormat="1" ht="31.2" x14ac:dyDescent="0.3">
      <c r="A513" s="35" t="s">
        <v>4</v>
      </c>
      <c r="B513" s="36" t="s">
        <v>0</v>
      </c>
      <c r="C513" s="35" t="s">
        <v>194</v>
      </c>
      <c r="D513" s="36"/>
      <c r="E513" s="37"/>
      <c r="F513" s="38"/>
      <c r="G513" s="51"/>
    </row>
    <row r="515" spans="1:7" s="39" customFormat="1" ht="78" x14ac:dyDescent="0.3">
      <c r="A515" s="35" t="s">
        <v>4</v>
      </c>
      <c r="B515" s="36" t="s">
        <v>0</v>
      </c>
      <c r="C515" s="35" t="s">
        <v>22</v>
      </c>
      <c r="D515" s="36"/>
      <c r="E515" s="37"/>
      <c r="F515" s="38"/>
      <c r="G515" s="51"/>
    </row>
    <row r="517" spans="1:7" s="39" customFormat="1" ht="15.6" x14ac:dyDescent="0.3">
      <c r="A517" s="35" t="s">
        <v>4</v>
      </c>
      <c r="B517" s="36" t="s">
        <v>0</v>
      </c>
      <c r="C517" s="35" t="s">
        <v>23</v>
      </c>
      <c r="D517" s="36"/>
      <c r="E517" s="37"/>
      <c r="F517" s="38"/>
      <c r="G517" s="51"/>
    </row>
    <row r="519" spans="1:7" s="39" customFormat="1" ht="15.6" x14ac:dyDescent="0.3">
      <c r="A519" s="35" t="s">
        <v>4</v>
      </c>
      <c r="B519" s="36" t="s">
        <v>0</v>
      </c>
      <c r="C519" s="35" t="s">
        <v>195</v>
      </c>
      <c r="D519" s="36"/>
      <c r="E519" s="37"/>
      <c r="F519" s="38"/>
      <c r="G519" s="51"/>
    </row>
    <row r="521" spans="1:7" s="39" customFormat="1" ht="46.8" x14ac:dyDescent="0.3">
      <c r="A521" s="35" t="s">
        <v>4</v>
      </c>
      <c r="B521" s="36" t="s">
        <v>0</v>
      </c>
      <c r="C521" s="35" t="s">
        <v>196</v>
      </c>
      <c r="D521" s="36"/>
      <c r="E521" s="37"/>
      <c r="F521" s="38"/>
      <c r="G521" s="51"/>
    </row>
    <row r="523" spans="1:7" s="39" customFormat="1" ht="62.4" x14ac:dyDescent="0.3">
      <c r="A523" s="35" t="s">
        <v>4</v>
      </c>
      <c r="B523" s="36" t="s">
        <v>0</v>
      </c>
      <c r="C523" s="35" t="s">
        <v>197</v>
      </c>
      <c r="D523" s="36"/>
      <c r="E523" s="37"/>
      <c r="F523" s="38"/>
      <c r="G523" s="51"/>
    </row>
    <row r="525" spans="1:7" s="39" customFormat="1" ht="15.6" x14ac:dyDescent="0.3">
      <c r="A525" s="35" t="s">
        <v>4</v>
      </c>
      <c r="B525" s="36" t="s">
        <v>0</v>
      </c>
      <c r="C525" s="35" t="s">
        <v>198</v>
      </c>
      <c r="D525" s="36"/>
      <c r="E525" s="37"/>
      <c r="F525" s="38"/>
      <c r="G525" s="51"/>
    </row>
    <row r="527" spans="1:7" s="39" customFormat="1" ht="109.2" x14ac:dyDescent="0.3">
      <c r="A527" s="35" t="s">
        <v>4</v>
      </c>
      <c r="B527" s="36" t="s">
        <v>0</v>
      </c>
      <c r="C527" s="35" t="s">
        <v>199</v>
      </c>
      <c r="D527" s="36"/>
      <c r="E527" s="37"/>
      <c r="F527" s="38"/>
      <c r="G527" s="51"/>
    </row>
    <row r="529" spans="1:7" s="39" customFormat="1" ht="15.6" x14ac:dyDescent="0.3">
      <c r="A529" s="35" t="s">
        <v>4</v>
      </c>
      <c r="B529" s="36" t="s">
        <v>0</v>
      </c>
      <c r="C529" s="35" t="s">
        <v>200</v>
      </c>
      <c r="D529" s="36"/>
      <c r="E529" s="37"/>
      <c r="F529" s="38"/>
      <c r="G529" s="51"/>
    </row>
    <row r="531" spans="1:7" s="39" customFormat="1" ht="15.6" x14ac:dyDescent="0.3">
      <c r="A531" s="35" t="s">
        <v>4</v>
      </c>
      <c r="B531" s="36" t="s">
        <v>0</v>
      </c>
      <c r="C531" s="35" t="s">
        <v>201</v>
      </c>
      <c r="D531" s="36"/>
      <c r="E531" s="37"/>
      <c r="F531" s="38"/>
      <c r="G531" s="51"/>
    </row>
    <row r="533" spans="1:7" s="39" customFormat="1" ht="31.2" x14ac:dyDescent="0.3">
      <c r="A533" s="35" t="s">
        <v>4</v>
      </c>
      <c r="B533" s="36" t="s">
        <v>0</v>
      </c>
      <c r="C533" s="35" t="s">
        <v>202</v>
      </c>
      <c r="D533" s="36"/>
      <c r="E533" s="37"/>
      <c r="F533" s="38"/>
      <c r="G533" s="51"/>
    </row>
    <row r="535" spans="1:7" ht="30" x14ac:dyDescent="0.25">
      <c r="B535" s="41" t="s">
        <v>5</v>
      </c>
      <c r="C535" s="42" t="s">
        <v>203</v>
      </c>
      <c r="D535" s="41" t="s">
        <v>9</v>
      </c>
      <c r="E535" s="43">
        <v>19</v>
      </c>
    </row>
    <row r="537" spans="1:7" s="39" customFormat="1" ht="15.6" x14ac:dyDescent="0.3">
      <c r="A537" s="35" t="s">
        <v>4</v>
      </c>
      <c r="B537" s="36" t="s">
        <v>0</v>
      </c>
      <c r="C537" s="35" t="s">
        <v>204</v>
      </c>
      <c r="D537" s="36"/>
      <c r="E537" s="37"/>
      <c r="F537" s="38"/>
      <c r="G537" s="45"/>
    </row>
    <row r="539" spans="1:7" s="39" customFormat="1" ht="187.2" x14ac:dyDescent="0.3">
      <c r="A539" s="35" t="s">
        <v>4</v>
      </c>
      <c r="B539" s="36" t="s">
        <v>0</v>
      </c>
      <c r="C539" s="35" t="s">
        <v>206</v>
      </c>
      <c r="D539" s="36"/>
      <c r="E539" s="37"/>
      <c r="F539" s="38"/>
      <c r="G539" s="45"/>
    </row>
    <row r="541" spans="1:7" ht="30" x14ac:dyDescent="0.25">
      <c r="B541" s="41" t="s">
        <v>7</v>
      </c>
      <c r="C541" s="42" t="s">
        <v>550</v>
      </c>
      <c r="D541" s="41" t="s">
        <v>9</v>
      </c>
      <c r="E541" s="43">
        <v>231</v>
      </c>
    </row>
    <row r="543" spans="1:7" ht="60" x14ac:dyDescent="0.25">
      <c r="B543" s="41" t="s">
        <v>8</v>
      </c>
      <c r="C543" s="42" t="s">
        <v>205</v>
      </c>
      <c r="D543" s="41" t="s">
        <v>17</v>
      </c>
      <c r="E543" s="43">
        <v>1</v>
      </c>
    </row>
    <row r="545" spans="1:7" s="39" customFormat="1" ht="62.4" x14ac:dyDescent="0.3">
      <c r="A545" s="35" t="s">
        <v>4</v>
      </c>
      <c r="B545" s="36" t="s">
        <v>0</v>
      </c>
      <c r="C545" s="35" t="s">
        <v>207</v>
      </c>
      <c r="D545" s="36"/>
      <c r="E545" s="37"/>
      <c r="F545" s="38"/>
      <c r="G545" s="45"/>
    </row>
    <row r="547" spans="1:7" ht="30" x14ac:dyDescent="0.25">
      <c r="B547" s="41" t="s">
        <v>10</v>
      </c>
      <c r="C547" s="42" t="s">
        <v>550</v>
      </c>
      <c r="D547" s="41" t="s">
        <v>9</v>
      </c>
      <c r="E547" s="43">
        <v>12</v>
      </c>
    </row>
    <row r="549" spans="1:7" ht="45" x14ac:dyDescent="0.25">
      <c r="B549" s="41" t="s">
        <v>12</v>
      </c>
      <c r="C549" s="42" t="s">
        <v>551</v>
      </c>
      <c r="D549" s="41" t="s">
        <v>9</v>
      </c>
      <c r="E549" s="43">
        <v>12</v>
      </c>
    </row>
    <row r="552" spans="1:7" ht="30" x14ac:dyDescent="0.25">
      <c r="B552" s="41" t="s">
        <v>13</v>
      </c>
      <c r="C552" s="42" t="s">
        <v>552</v>
      </c>
      <c r="D552" s="41" t="s">
        <v>9</v>
      </c>
      <c r="E552" s="43">
        <v>9</v>
      </c>
    </row>
    <row r="554" spans="1:7" x14ac:dyDescent="0.25">
      <c r="B554" s="41" t="s">
        <v>14</v>
      </c>
      <c r="C554" s="42" t="s">
        <v>208</v>
      </c>
      <c r="D554" s="41" t="s">
        <v>11</v>
      </c>
      <c r="E554" s="43">
        <v>1</v>
      </c>
    </row>
    <row r="556" spans="1:7" ht="30" x14ac:dyDescent="0.25">
      <c r="B556" s="41" t="s">
        <v>15</v>
      </c>
      <c r="C556" s="42" t="s">
        <v>553</v>
      </c>
      <c r="D556" s="41" t="s">
        <v>11</v>
      </c>
      <c r="E556" s="43">
        <v>17</v>
      </c>
    </row>
    <row r="558" spans="1:7" ht="45" x14ac:dyDescent="0.25">
      <c r="B558" s="41" t="s">
        <v>16</v>
      </c>
      <c r="C558" s="42" t="s">
        <v>554</v>
      </c>
      <c r="D558" s="41" t="s">
        <v>11</v>
      </c>
      <c r="E558" s="43">
        <v>17</v>
      </c>
    </row>
    <row r="560" spans="1:7" ht="45" x14ac:dyDescent="0.25">
      <c r="B560" s="41" t="s">
        <v>18</v>
      </c>
      <c r="C560" s="42" t="s">
        <v>555</v>
      </c>
      <c r="D560" s="41" t="s">
        <v>11</v>
      </c>
      <c r="E560" s="43">
        <v>6</v>
      </c>
    </row>
    <row r="562" spans="1:7" ht="45" x14ac:dyDescent="0.25">
      <c r="B562" s="41" t="s">
        <v>19</v>
      </c>
      <c r="C562" s="42" t="s">
        <v>556</v>
      </c>
      <c r="D562" s="41" t="s">
        <v>11</v>
      </c>
      <c r="E562" s="43">
        <v>1</v>
      </c>
    </row>
    <row r="564" spans="1:7" ht="60" x14ac:dyDescent="0.25">
      <c r="B564" s="41" t="s">
        <v>51</v>
      </c>
      <c r="C564" s="42" t="s">
        <v>557</v>
      </c>
      <c r="D564" s="41" t="s">
        <v>11</v>
      </c>
      <c r="E564" s="43">
        <v>1</v>
      </c>
    </row>
    <row r="566" spans="1:7" s="39" customFormat="1" ht="15.6" x14ac:dyDescent="0.3">
      <c r="A566" s="35" t="s">
        <v>4</v>
      </c>
      <c r="B566" s="36" t="s">
        <v>0</v>
      </c>
      <c r="C566" s="35" t="s">
        <v>209</v>
      </c>
      <c r="D566" s="36"/>
      <c r="E566" s="37"/>
      <c r="F566" s="38"/>
      <c r="G566" s="45"/>
    </row>
    <row r="568" spans="1:7" s="39" customFormat="1" ht="31.2" x14ac:dyDescent="0.3">
      <c r="A568" s="35" t="s">
        <v>4</v>
      </c>
      <c r="B568" s="36" t="s">
        <v>0</v>
      </c>
      <c r="C568" s="35" t="s">
        <v>210</v>
      </c>
      <c r="D568" s="36"/>
      <c r="E568" s="37"/>
      <c r="F568" s="38"/>
      <c r="G568" s="45"/>
    </row>
    <row r="570" spans="1:7" ht="30" x14ac:dyDescent="0.25">
      <c r="B570" s="41" t="s">
        <v>54</v>
      </c>
      <c r="C570" s="42" t="s">
        <v>211</v>
      </c>
      <c r="D570" s="41" t="s">
        <v>11</v>
      </c>
      <c r="E570" s="43">
        <v>92</v>
      </c>
    </row>
    <row r="572" spans="1:7" s="39" customFormat="1" ht="15.6" x14ac:dyDescent="0.3">
      <c r="A572" s="35" t="s">
        <v>4</v>
      </c>
      <c r="B572" s="36" t="s">
        <v>0</v>
      </c>
      <c r="C572" s="35" t="s">
        <v>20</v>
      </c>
      <c r="D572" s="36"/>
      <c r="E572" s="37"/>
      <c r="F572" s="38"/>
      <c r="G572" s="51"/>
    </row>
    <row r="574" spans="1:7" s="39" customFormat="1" ht="15.6" x14ac:dyDescent="0.3">
      <c r="A574" s="35">
        <v>3</v>
      </c>
      <c r="B574" s="36" t="s">
        <v>0</v>
      </c>
      <c r="C574" s="35" t="s">
        <v>212</v>
      </c>
      <c r="D574" s="36" t="s">
        <v>0</v>
      </c>
      <c r="E574" s="37"/>
      <c r="F574" s="38"/>
      <c r="G574" s="51"/>
    </row>
    <row r="576" spans="1:7" s="39" customFormat="1" ht="31.2" x14ac:dyDescent="0.3">
      <c r="A576" s="35" t="s">
        <v>4</v>
      </c>
      <c r="B576" s="36" t="s">
        <v>0</v>
      </c>
      <c r="C576" s="35" t="s">
        <v>213</v>
      </c>
      <c r="D576" s="36"/>
      <c r="E576" s="37"/>
      <c r="F576" s="38"/>
      <c r="G576" s="51"/>
    </row>
    <row r="578" spans="1:7" s="39" customFormat="1" ht="78" x14ac:dyDescent="0.3">
      <c r="A578" s="35" t="s">
        <v>4</v>
      </c>
      <c r="B578" s="36" t="s">
        <v>0</v>
      </c>
      <c r="C578" s="35" t="s">
        <v>63</v>
      </c>
      <c r="D578" s="36"/>
      <c r="E578" s="37"/>
      <c r="F578" s="38"/>
      <c r="G578" s="51"/>
    </row>
    <row r="580" spans="1:7" s="39" customFormat="1" ht="15.6" x14ac:dyDescent="0.3">
      <c r="A580" s="35" t="s">
        <v>4</v>
      </c>
      <c r="B580" s="36" t="s">
        <v>0</v>
      </c>
      <c r="C580" s="35" t="s">
        <v>214</v>
      </c>
      <c r="D580" s="36"/>
      <c r="E580" s="37"/>
      <c r="F580" s="38"/>
      <c r="G580" s="51"/>
    </row>
    <row r="582" spans="1:7" s="39" customFormat="1" ht="15.6" x14ac:dyDescent="0.3">
      <c r="A582" s="35" t="s">
        <v>4</v>
      </c>
      <c r="B582" s="36" t="s">
        <v>0</v>
      </c>
      <c r="C582" s="35" t="s">
        <v>215</v>
      </c>
      <c r="D582" s="36"/>
      <c r="E582" s="37"/>
      <c r="F582" s="38"/>
      <c r="G582" s="51"/>
    </row>
    <row r="584" spans="1:7" s="39" customFormat="1" ht="46.8" x14ac:dyDescent="0.3">
      <c r="A584" s="35" t="s">
        <v>4</v>
      </c>
      <c r="B584" s="36" t="s">
        <v>0</v>
      </c>
      <c r="C584" s="35" t="s">
        <v>216</v>
      </c>
      <c r="D584" s="36"/>
      <c r="E584" s="37"/>
      <c r="F584" s="38"/>
      <c r="G584" s="51"/>
    </row>
    <row r="586" spans="1:7" x14ac:dyDescent="0.25">
      <c r="B586" s="41" t="s">
        <v>5</v>
      </c>
      <c r="C586" s="42" t="s">
        <v>217</v>
      </c>
      <c r="D586" s="41" t="s">
        <v>9</v>
      </c>
      <c r="E586" s="43">
        <v>4</v>
      </c>
    </row>
    <row r="588" spans="1:7" s="39" customFormat="1" ht="15.6" x14ac:dyDescent="0.3">
      <c r="A588" s="35" t="s">
        <v>4</v>
      </c>
      <c r="B588" s="36" t="s">
        <v>0</v>
      </c>
      <c r="C588" s="35" t="s">
        <v>20</v>
      </c>
      <c r="D588" s="36"/>
      <c r="E588" s="37"/>
      <c r="F588" s="38"/>
      <c r="G588" s="51"/>
    </row>
    <row r="590" spans="1:7" s="39" customFormat="1" ht="15.6" x14ac:dyDescent="0.3">
      <c r="A590" s="35">
        <v>3</v>
      </c>
      <c r="B590" s="36" t="s">
        <v>0</v>
      </c>
      <c r="C590" s="35" t="s">
        <v>218</v>
      </c>
      <c r="D590" s="36" t="s">
        <v>0</v>
      </c>
      <c r="E590" s="37"/>
      <c r="F590" s="38"/>
      <c r="G590" s="51"/>
    </row>
    <row r="592" spans="1:7" s="39" customFormat="1" ht="31.2" x14ac:dyDescent="0.3">
      <c r="A592" s="35" t="s">
        <v>4</v>
      </c>
      <c r="B592" s="36" t="s">
        <v>0</v>
      </c>
      <c r="C592" s="35" t="s">
        <v>219</v>
      </c>
      <c r="D592" s="36"/>
      <c r="E592" s="37"/>
      <c r="F592" s="38"/>
      <c r="G592" s="51"/>
    </row>
    <row r="594" spans="1:7" s="39" customFormat="1" ht="78" x14ac:dyDescent="0.3">
      <c r="A594" s="35" t="s">
        <v>4</v>
      </c>
      <c r="B594" s="36" t="s">
        <v>0</v>
      </c>
      <c r="C594" s="35" t="s">
        <v>63</v>
      </c>
      <c r="D594" s="36"/>
      <c r="E594" s="37"/>
      <c r="F594" s="38"/>
      <c r="G594" s="51"/>
    </row>
    <row r="596" spans="1:7" s="39" customFormat="1" ht="15.6" x14ac:dyDescent="0.3">
      <c r="A596" s="35" t="s">
        <v>4</v>
      </c>
      <c r="B596" s="36" t="s">
        <v>0</v>
      </c>
      <c r="C596" s="35" t="s">
        <v>23</v>
      </c>
      <c r="D596" s="36"/>
      <c r="E596" s="37"/>
      <c r="F596" s="38"/>
      <c r="G596" s="51"/>
    </row>
    <row r="598" spans="1:7" s="39" customFormat="1" ht="15.6" x14ac:dyDescent="0.3">
      <c r="A598" s="35" t="s">
        <v>4</v>
      </c>
      <c r="B598" s="36" t="s">
        <v>0</v>
      </c>
      <c r="C598" s="35" t="s">
        <v>128</v>
      </c>
      <c r="D598" s="36"/>
      <c r="E598" s="37"/>
      <c r="F598" s="38"/>
      <c r="G598" s="51"/>
    </row>
    <row r="600" spans="1:7" s="39" customFormat="1" ht="93.6" x14ac:dyDescent="0.3">
      <c r="A600" s="35" t="s">
        <v>4</v>
      </c>
      <c r="B600" s="36" t="s">
        <v>0</v>
      </c>
      <c r="C600" s="35" t="s">
        <v>220</v>
      </c>
      <c r="D600" s="36"/>
      <c r="E600" s="37"/>
      <c r="F600" s="38"/>
      <c r="G600" s="51"/>
    </row>
    <row r="602" spans="1:7" s="39" customFormat="1" ht="15.6" x14ac:dyDescent="0.3">
      <c r="A602" s="35" t="s">
        <v>4</v>
      </c>
      <c r="B602" s="36" t="s">
        <v>0</v>
      </c>
      <c r="C602" s="35" t="s">
        <v>221</v>
      </c>
      <c r="D602" s="36"/>
      <c r="E602" s="37"/>
      <c r="F602" s="38"/>
      <c r="G602" s="51"/>
    </row>
    <row r="604" spans="1:7" s="39" customFormat="1" ht="31.2" x14ac:dyDescent="0.3">
      <c r="A604" s="35" t="s">
        <v>4</v>
      </c>
      <c r="B604" s="36" t="s">
        <v>0</v>
      </c>
      <c r="C604" s="35" t="s">
        <v>222</v>
      </c>
      <c r="D604" s="36"/>
      <c r="E604" s="37"/>
      <c r="F604" s="38"/>
      <c r="G604" s="51"/>
    </row>
    <row r="606" spans="1:7" s="39" customFormat="1" ht="15.6" x14ac:dyDescent="0.3">
      <c r="A606" s="35" t="s">
        <v>4</v>
      </c>
      <c r="B606" s="36" t="s">
        <v>0</v>
      </c>
      <c r="C606" s="35" t="s">
        <v>191</v>
      </c>
      <c r="D606" s="36"/>
      <c r="E606" s="37"/>
      <c r="F606" s="38"/>
      <c r="G606" s="51"/>
    </row>
    <row r="608" spans="1:7" s="39" customFormat="1" ht="78" x14ac:dyDescent="0.3">
      <c r="A608" s="35" t="s">
        <v>4</v>
      </c>
      <c r="B608" s="36" t="s">
        <v>0</v>
      </c>
      <c r="C608" s="35" t="s">
        <v>223</v>
      </c>
      <c r="D608" s="36"/>
      <c r="E608" s="37"/>
      <c r="F608" s="38"/>
      <c r="G608" s="51"/>
    </row>
    <row r="610" spans="1:7" s="39" customFormat="1" ht="15.6" x14ac:dyDescent="0.3">
      <c r="A610" s="35" t="s">
        <v>4</v>
      </c>
      <c r="B610" s="36" t="s">
        <v>0</v>
      </c>
      <c r="C610" s="35" t="s">
        <v>224</v>
      </c>
      <c r="D610" s="36"/>
      <c r="E610" s="37"/>
      <c r="F610" s="38"/>
      <c r="G610" s="51"/>
    </row>
    <row r="612" spans="1:7" s="39" customFormat="1" ht="124.8" x14ac:dyDescent="0.3">
      <c r="A612" s="35" t="s">
        <v>4</v>
      </c>
      <c r="B612" s="36" t="s">
        <v>0</v>
      </c>
      <c r="C612" s="35" t="s">
        <v>225</v>
      </c>
      <c r="D612" s="36"/>
      <c r="E612" s="37"/>
      <c r="F612" s="38"/>
      <c r="G612" s="51"/>
    </row>
    <row r="614" spans="1:7" s="39" customFormat="1" ht="15.6" x14ac:dyDescent="0.3">
      <c r="A614" s="35" t="s">
        <v>4</v>
      </c>
      <c r="B614" s="36" t="s">
        <v>0</v>
      </c>
      <c r="C614" s="35" t="s">
        <v>226</v>
      </c>
      <c r="D614" s="36"/>
      <c r="E614" s="37"/>
      <c r="F614" s="38"/>
      <c r="G614" s="51"/>
    </row>
    <row r="616" spans="1:7" s="39" customFormat="1" ht="31.2" x14ac:dyDescent="0.3">
      <c r="A616" s="35" t="s">
        <v>4</v>
      </c>
      <c r="B616" s="36" t="s">
        <v>0</v>
      </c>
      <c r="C616" s="35" t="s">
        <v>558</v>
      </c>
      <c r="D616" s="36"/>
      <c r="E616" s="37"/>
      <c r="F616" s="38"/>
      <c r="G616" s="51"/>
    </row>
    <row r="618" spans="1:7" x14ac:dyDescent="0.25">
      <c r="B618" s="41" t="s">
        <v>5</v>
      </c>
      <c r="C618" s="42" t="s">
        <v>227</v>
      </c>
      <c r="D618" s="41" t="s">
        <v>17</v>
      </c>
      <c r="E618" s="43">
        <v>1</v>
      </c>
    </row>
    <row r="620" spans="1:7" x14ac:dyDescent="0.25">
      <c r="B620" s="41" t="s">
        <v>7</v>
      </c>
      <c r="C620" s="42" t="s">
        <v>228</v>
      </c>
      <c r="D620" s="41" t="s">
        <v>17</v>
      </c>
      <c r="E620" s="43">
        <v>2</v>
      </c>
    </row>
    <row r="622" spans="1:7" x14ac:dyDescent="0.25">
      <c r="B622" s="41" t="s">
        <v>8</v>
      </c>
      <c r="C622" s="42" t="s">
        <v>229</v>
      </c>
      <c r="D622" s="41" t="s">
        <v>17</v>
      </c>
      <c r="E622" s="43">
        <v>1</v>
      </c>
    </row>
    <row r="624" spans="1:7" x14ac:dyDescent="0.25">
      <c r="B624" s="41" t="s">
        <v>10</v>
      </c>
      <c r="C624" s="42" t="s">
        <v>230</v>
      </c>
      <c r="D624" s="41" t="s">
        <v>17</v>
      </c>
      <c r="E624" s="43">
        <v>1</v>
      </c>
    </row>
    <row r="626" spans="1:7" x14ac:dyDescent="0.25">
      <c r="B626" s="41" t="s">
        <v>12</v>
      </c>
      <c r="C626" s="42" t="s">
        <v>231</v>
      </c>
      <c r="D626" s="41" t="s">
        <v>17</v>
      </c>
      <c r="E626" s="43">
        <v>1</v>
      </c>
    </row>
    <row r="628" spans="1:7" s="39" customFormat="1" ht="15.6" x14ac:dyDescent="0.3">
      <c r="A628" s="35" t="s">
        <v>4</v>
      </c>
      <c r="B628" s="36" t="s">
        <v>0</v>
      </c>
      <c r="C628" s="35" t="s">
        <v>232</v>
      </c>
      <c r="D628" s="36"/>
      <c r="E628" s="37"/>
      <c r="F628" s="38"/>
      <c r="G628" s="45"/>
    </row>
    <row r="630" spans="1:7" s="39" customFormat="1" ht="31.2" x14ac:dyDescent="0.3">
      <c r="A630" s="35" t="s">
        <v>4</v>
      </c>
      <c r="B630" s="36" t="s">
        <v>0</v>
      </c>
      <c r="C630" s="35" t="s">
        <v>233</v>
      </c>
      <c r="D630" s="36"/>
      <c r="E630" s="37"/>
      <c r="F630" s="38"/>
      <c r="G630" s="45"/>
    </row>
    <row r="632" spans="1:7" ht="30" x14ac:dyDescent="0.25">
      <c r="B632" s="41" t="s">
        <v>13</v>
      </c>
      <c r="C632" s="42" t="s">
        <v>234</v>
      </c>
      <c r="D632" s="41" t="s">
        <v>17</v>
      </c>
      <c r="E632" s="43">
        <v>1</v>
      </c>
    </row>
    <row r="635" spans="1:7" ht="30" x14ac:dyDescent="0.25">
      <c r="B635" s="41" t="s">
        <v>14</v>
      </c>
      <c r="C635" s="42" t="s">
        <v>235</v>
      </c>
      <c r="D635" s="41" t="s">
        <v>17</v>
      </c>
      <c r="E635" s="43">
        <v>1</v>
      </c>
    </row>
    <row r="637" spans="1:7" ht="30" x14ac:dyDescent="0.25">
      <c r="B637" s="41" t="s">
        <v>15</v>
      </c>
      <c r="C637" s="42" t="s">
        <v>236</v>
      </c>
      <c r="D637" s="41" t="s">
        <v>17</v>
      </c>
      <c r="E637" s="43">
        <v>1</v>
      </c>
    </row>
    <row r="639" spans="1:7" ht="30" x14ac:dyDescent="0.25">
      <c r="B639" s="41" t="s">
        <v>16</v>
      </c>
      <c r="C639" s="42" t="s">
        <v>237</v>
      </c>
      <c r="D639" s="41" t="s">
        <v>17</v>
      </c>
      <c r="E639" s="43">
        <v>1</v>
      </c>
    </row>
    <row r="641" spans="1:7" x14ac:dyDescent="0.25">
      <c r="B641" s="41" t="s">
        <v>18</v>
      </c>
      <c r="C641" s="42" t="s">
        <v>238</v>
      </c>
      <c r="D641" s="41" t="s">
        <v>17</v>
      </c>
      <c r="E641" s="43">
        <v>1</v>
      </c>
    </row>
    <row r="643" spans="1:7" x14ac:dyDescent="0.25">
      <c r="B643" s="41" t="s">
        <v>19</v>
      </c>
      <c r="C643" s="42" t="s">
        <v>239</v>
      </c>
      <c r="D643" s="41" t="s">
        <v>17</v>
      </c>
      <c r="E643" s="43">
        <v>1</v>
      </c>
    </row>
    <row r="645" spans="1:7" s="39" customFormat="1" ht="31.2" x14ac:dyDescent="0.3">
      <c r="A645" s="35" t="s">
        <v>4</v>
      </c>
      <c r="B645" s="36" t="s">
        <v>0</v>
      </c>
      <c r="C645" s="35" t="s">
        <v>240</v>
      </c>
      <c r="D645" s="36"/>
      <c r="E645" s="37"/>
      <c r="F645" s="38"/>
      <c r="G645" s="45"/>
    </row>
    <row r="647" spans="1:7" ht="30" x14ac:dyDescent="0.25">
      <c r="B647" s="41" t="s">
        <v>51</v>
      </c>
      <c r="C647" s="42" t="s">
        <v>241</v>
      </c>
      <c r="D647" s="41" t="s">
        <v>17</v>
      </c>
      <c r="E647" s="43">
        <v>1</v>
      </c>
    </row>
    <row r="649" spans="1:7" s="39" customFormat="1" ht="15.6" x14ac:dyDescent="0.3">
      <c r="A649" s="35" t="s">
        <v>4</v>
      </c>
      <c r="B649" s="36" t="s">
        <v>0</v>
      </c>
      <c r="C649" s="35" t="s">
        <v>20</v>
      </c>
      <c r="D649" s="36"/>
      <c r="E649" s="37"/>
      <c r="F649" s="38"/>
      <c r="G649" s="51"/>
    </row>
    <row r="651" spans="1:7" s="39" customFormat="1" ht="31.2" x14ac:dyDescent="0.3">
      <c r="A651" s="35">
        <v>3</v>
      </c>
      <c r="B651" s="36" t="s">
        <v>0</v>
      </c>
      <c r="C651" s="35" t="s">
        <v>242</v>
      </c>
      <c r="D651" s="36" t="s">
        <v>0</v>
      </c>
      <c r="E651" s="37"/>
      <c r="F651" s="38"/>
      <c r="G651" s="51"/>
    </row>
    <row r="653" spans="1:7" s="39" customFormat="1" ht="31.2" x14ac:dyDescent="0.3">
      <c r="A653" s="35" t="s">
        <v>4</v>
      </c>
      <c r="B653" s="36" t="s">
        <v>0</v>
      </c>
      <c r="C653" s="35" t="s">
        <v>243</v>
      </c>
      <c r="D653" s="36"/>
      <c r="E653" s="37"/>
      <c r="F653" s="38"/>
      <c r="G653" s="51"/>
    </row>
    <row r="655" spans="1:7" s="39" customFormat="1" ht="78" x14ac:dyDescent="0.3">
      <c r="A655" s="35" t="s">
        <v>4</v>
      </c>
      <c r="B655" s="36" t="s">
        <v>0</v>
      </c>
      <c r="C655" s="35" t="s">
        <v>22</v>
      </c>
      <c r="D655" s="36"/>
      <c r="E655" s="37"/>
      <c r="F655" s="38"/>
      <c r="G655" s="51"/>
    </row>
    <row r="657" spans="1:7" s="39" customFormat="1" ht="15.6" x14ac:dyDescent="0.3">
      <c r="A657" s="35" t="s">
        <v>4</v>
      </c>
      <c r="B657" s="36" t="s">
        <v>0</v>
      </c>
      <c r="C657" s="35" t="s">
        <v>23</v>
      </c>
      <c r="D657" s="36"/>
      <c r="E657" s="37"/>
      <c r="F657" s="38"/>
      <c r="G657" s="51"/>
    </row>
    <row r="659" spans="1:7" s="39" customFormat="1" ht="15.6" x14ac:dyDescent="0.3">
      <c r="A659" s="35" t="s">
        <v>4</v>
      </c>
      <c r="B659" s="36" t="s">
        <v>0</v>
      </c>
      <c r="C659" s="35" t="s">
        <v>195</v>
      </c>
      <c r="D659" s="36"/>
      <c r="E659" s="37"/>
      <c r="F659" s="38"/>
      <c r="G659" s="51"/>
    </row>
    <row r="661" spans="1:7" s="39" customFormat="1" ht="31.2" x14ac:dyDescent="0.3">
      <c r="A661" s="35" t="s">
        <v>4</v>
      </c>
      <c r="B661" s="36" t="s">
        <v>0</v>
      </c>
      <c r="C661" s="35" t="s">
        <v>244</v>
      </c>
      <c r="D661" s="36"/>
      <c r="E661" s="37"/>
      <c r="F661" s="38"/>
      <c r="G661" s="51"/>
    </row>
    <row r="663" spans="1:7" s="39" customFormat="1" ht="62.4" x14ac:dyDescent="0.3">
      <c r="A663" s="35" t="s">
        <v>4</v>
      </c>
      <c r="B663" s="36" t="s">
        <v>0</v>
      </c>
      <c r="C663" s="35" t="s">
        <v>245</v>
      </c>
      <c r="D663" s="36"/>
      <c r="E663" s="37"/>
      <c r="F663" s="38"/>
      <c r="G663" s="51"/>
    </row>
    <row r="665" spans="1:7" s="39" customFormat="1" ht="62.4" x14ac:dyDescent="0.3">
      <c r="A665" s="35" t="s">
        <v>4</v>
      </c>
      <c r="B665" s="36" t="s">
        <v>0</v>
      </c>
      <c r="C665" s="35" t="s">
        <v>246</v>
      </c>
      <c r="D665" s="36"/>
      <c r="E665" s="37"/>
      <c r="F665" s="38"/>
      <c r="G665" s="51"/>
    </row>
    <row r="667" spans="1:7" s="39" customFormat="1" ht="15.6" x14ac:dyDescent="0.3">
      <c r="A667" s="35" t="s">
        <v>4</v>
      </c>
      <c r="B667" s="36" t="s">
        <v>0</v>
      </c>
      <c r="C667" s="35" t="s">
        <v>247</v>
      </c>
      <c r="D667" s="36"/>
      <c r="E667" s="37"/>
      <c r="F667" s="38"/>
      <c r="G667" s="51"/>
    </row>
    <row r="669" spans="1:7" s="39" customFormat="1" ht="62.4" x14ac:dyDescent="0.3">
      <c r="A669" s="35" t="s">
        <v>4</v>
      </c>
      <c r="B669" s="36" t="s">
        <v>0</v>
      </c>
      <c r="C669" s="35" t="s">
        <v>248</v>
      </c>
      <c r="D669" s="36"/>
      <c r="E669" s="37"/>
      <c r="F669" s="38"/>
      <c r="G669" s="51"/>
    </row>
    <row r="671" spans="1:7" s="39" customFormat="1" ht="31.2" x14ac:dyDescent="0.3">
      <c r="A671" s="35" t="s">
        <v>4</v>
      </c>
      <c r="B671" s="36" t="s">
        <v>0</v>
      </c>
      <c r="C671" s="35" t="s">
        <v>559</v>
      </c>
      <c r="D671" s="36"/>
      <c r="E671" s="37"/>
      <c r="F671" s="38"/>
      <c r="G671" s="51"/>
    </row>
    <row r="673" spans="1:7" s="39" customFormat="1" ht="46.8" x14ac:dyDescent="0.3">
      <c r="A673" s="35" t="s">
        <v>4</v>
      </c>
      <c r="B673" s="36" t="s">
        <v>0</v>
      </c>
      <c r="C673" s="35" t="s">
        <v>560</v>
      </c>
      <c r="D673" s="36"/>
      <c r="E673" s="37"/>
      <c r="F673" s="38"/>
      <c r="G673" s="51"/>
    </row>
    <row r="675" spans="1:7" ht="30" x14ac:dyDescent="0.25">
      <c r="B675" s="41" t="s">
        <v>5</v>
      </c>
      <c r="C675" s="42" t="s">
        <v>561</v>
      </c>
      <c r="D675" s="41" t="s">
        <v>124</v>
      </c>
      <c r="E675" s="43">
        <v>1.05</v>
      </c>
    </row>
    <row r="677" spans="1:7" ht="30" x14ac:dyDescent="0.25">
      <c r="B677" s="41" t="s">
        <v>7</v>
      </c>
      <c r="C677" s="42" t="s">
        <v>562</v>
      </c>
      <c r="D677" s="41" t="s">
        <v>124</v>
      </c>
      <c r="E677" s="43">
        <v>0.08</v>
      </c>
    </row>
    <row r="679" spans="1:7" s="39" customFormat="1" ht="46.8" x14ac:dyDescent="0.3">
      <c r="A679" s="35" t="s">
        <v>4</v>
      </c>
      <c r="B679" s="36" t="s">
        <v>0</v>
      </c>
      <c r="C679" s="35" t="s">
        <v>563</v>
      </c>
      <c r="D679" s="36"/>
      <c r="E679" s="37"/>
      <c r="F679" s="38"/>
      <c r="G679" s="45"/>
    </row>
    <row r="681" spans="1:7" x14ac:dyDescent="0.25">
      <c r="B681" s="41" t="s">
        <v>8</v>
      </c>
      <c r="C681" s="42" t="s">
        <v>564</v>
      </c>
      <c r="D681" s="41" t="s">
        <v>124</v>
      </c>
      <c r="E681" s="43">
        <v>1.44</v>
      </c>
    </row>
    <row r="683" spans="1:7" x14ac:dyDescent="0.25">
      <c r="B683" s="41" t="s">
        <v>10</v>
      </c>
      <c r="C683" s="42" t="s">
        <v>565</v>
      </c>
      <c r="D683" s="41" t="s">
        <v>124</v>
      </c>
      <c r="E683" s="43">
        <v>1.1200000000000001</v>
      </c>
    </row>
    <row r="685" spans="1:7" x14ac:dyDescent="0.25">
      <c r="B685" s="41" t="s">
        <v>12</v>
      </c>
      <c r="C685" s="42" t="s">
        <v>566</v>
      </c>
      <c r="D685" s="41" t="s">
        <v>124</v>
      </c>
      <c r="E685" s="43">
        <v>0.12</v>
      </c>
    </row>
    <row r="687" spans="1:7" x14ac:dyDescent="0.25">
      <c r="B687" s="41" t="s">
        <v>13</v>
      </c>
      <c r="C687" s="42" t="s">
        <v>567</v>
      </c>
      <c r="D687" s="41" t="s">
        <v>124</v>
      </c>
      <c r="E687" s="43">
        <v>2.25</v>
      </c>
    </row>
    <row r="689" spans="1:7" x14ac:dyDescent="0.25">
      <c r="B689" s="41" t="s">
        <v>14</v>
      </c>
      <c r="C689" s="42" t="s">
        <v>568</v>
      </c>
      <c r="D689" s="41" t="s">
        <v>124</v>
      </c>
      <c r="E689" s="43">
        <v>0.61</v>
      </c>
    </row>
    <row r="691" spans="1:7" s="39" customFormat="1" ht="31.2" x14ac:dyDescent="0.3">
      <c r="A691" s="35" t="s">
        <v>4</v>
      </c>
      <c r="B691" s="36" t="s">
        <v>0</v>
      </c>
      <c r="C691" s="35" t="s">
        <v>569</v>
      </c>
      <c r="D691" s="36"/>
      <c r="E691" s="37"/>
      <c r="F691" s="38"/>
      <c r="G691" s="45"/>
    </row>
    <row r="693" spans="1:7" x14ac:dyDescent="0.25">
      <c r="B693" s="41" t="s">
        <v>15</v>
      </c>
      <c r="C693" s="42" t="s">
        <v>570</v>
      </c>
      <c r="D693" s="41" t="s">
        <v>124</v>
      </c>
      <c r="E693" s="43">
        <v>0.54</v>
      </c>
    </row>
    <row r="695" spans="1:7" x14ac:dyDescent="0.25">
      <c r="B695" s="41" t="s">
        <v>16</v>
      </c>
      <c r="C695" s="42" t="s">
        <v>571</v>
      </c>
      <c r="D695" s="41" t="s">
        <v>124</v>
      </c>
      <c r="E695" s="43">
        <v>0.15</v>
      </c>
    </row>
    <row r="697" spans="1:7" x14ac:dyDescent="0.25">
      <c r="B697" s="41" t="s">
        <v>18</v>
      </c>
      <c r="C697" s="42" t="s">
        <v>572</v>
      </c>
      <c r="D697" s="41" t="s">
        <v>124</v>
      </c>
      <c r="E697" s="43">
        <v>7.0000000000000007E-2</v>
      </c>
    </row>
    <row r="699" spans="1:7" s="39" customFormat="1" ht="15.6" x14ac:dyDescent="0.3">
      <c r="A699" s="35" t="s">
        <v>4</v>
      </c>
      <c r="B699" s="36" t="s">
        <v>0</v>
      </c>
      <c r="C699" s="35" t="s">
        <v>573</v>
      </c>
      <c r="D699" s="36"/>
      <c r="E699" s="37"/>
      <c r="F699" s="38"/>
      <c r="G699" s="45"/>
    </row>
    <row r="701" spans="1:7" x14ac:dyDescent="0.25">
      <c r="B701" s="41" t="s">
        <v>19</v>
      </c>
      <c r="C701" s="42" t="s">
        <v>574</v>
      </c>
      <c r="D701" s="41" t="s">
        <v>124</v>
      </c>
      <c r="E701" s="43">
        <v>1.08</v>
      </c>
    </row>
    <row r="703" spans="1:7" ht="30" x14ac:dyDescent="0.25">
      <c r="B703" s="41" t="s">
        <v>51</v>
      </c>
      <c r="C703" s="42" t="s">
        <v>575</v>
      </c>
      <c r="D703" s="41" t="s">
        <v>17</v>
      </c>
      <c r="E703" s="43">
        <v>64</v>
      </c>
    </row>
    <row r="705" spans="1:7" s="39" customFormat="1" ht="15.6" x14ac:dyDescent="0.3">
      <c r="A705" s="35" t="s">
        <v>4</v>
      </c>
      <c r="B705" s="36" t="s">
        <v>0</v>
      </c>
      <c r="C705" s="35" t="s">
        <v>249</v>
      </c>
      <c r="D705" s="36"/>
      <c r="E705" s="37"/>
      <c r="F705" s="38"/>
      <c r="G705" s="45"/>
    </row>
    <row r="707" spans="1:7" s="39" customFormat="1" ht="31.2" x14ac:dyDescent="0.3">
      <c r="A707" s="35" t="s">
        <v>4</v>
      </c>
      <c r="B707" s="36" t="s">
        <v>0</v>
      </c>
      <c r="C707" s="35" t="s">
        <v>468</v>
      </c>
      <c r="D707" s="36"/>
      <c r="E707" s="37"/>
      <c r="F707" s="38"/>
      <c r="G707" s="45"/>
    </row>
    <row r="709" spans="1:7" x14ac:dyDescent="0.25">
      <c r="B709" s="41" t="s">
        <v>54</v>
      </c>
      <c r="C709" s="42" t="s">
        <v>250</v>
      </c>
      <c r="D709" s="41" t="s">
        <v>124</v>
      </c>
      <c r="E709" s="43">
        <v>0.05</v>
      </c>
    </row>
    <row r="711" spans="1:7" ht="45" x14ac:dyDescent="0.25">
      <c r="B711" s="41" t="s">
        <v>57</v>
      </c>
      <c r="C711" s="42" t="s">
        <v>251</v>
      </c>
      <c r="D711" s="41" t="s">
        <v>9</v>
      </c>
      <c r="E711" s="43">
        <v>1</v>
      </c>
    </row>
    <row r="713" spans="1:7" s="39" customFormat="1" ht="31.2" x14ac:dyDescent="0.3">
      <c r="A713" s="35" t="s">
        <v>4</v>
      </c>
      <c r="B713" s="36" t="s">
        <v>0</v>
      </c>
      <c r="C713" s="35" t="s">
        <v>576</v>
      </c>
      <c r="D713" s="36"/>
      <c r="E713" s="37"/>
      <c r="F713" s="38"/>
      <c r="G713" s="45"/>
    </row>
    <row r="715" spans="1:7" s="39" customFormat="1" ht="15.6" x14ac:dyDescent="0.3">
      <c r="A715" s="35" t="s">
        <v>4</v>
      </c>
      <c r="B715" s="36" t="s">
        <v>0</v>
      </c>
      <c r="C715" s="35" t="s">
        <v>577</v>
      </c>
      <c r="D715" s="36"/>
      <c r="E715" s="37"/>
      <c r="F715" s="38"/>
      <c r="G715" s="45"/>
    </row>
    <row r="717" spans="1:7" ht="30" x14ac:dyDescent="0.25">
      <c r="B717" s="41" t="s">
        <v>60</v>
      </c>
      <c r="C717" s="42" t="s">
        <v>578</v>
      </c>
      <c r="D717" s="41" t="s">
        <v>124</v>
      </c>
      <c r="E717" s="43">
        <v>0.94</v>
      </c>
    </row>
    <row r="719" spans="1:7" ht="30" x14ac:dyDescent="0.25">
      <c r="B719" s="41" t="s">
        <v>168</v>
      </c>
      <c r="C719" s="42" t="s">
        <v>579</v>
      </c>
      <c r="D719" s="41" t="s">
        <v>124</v>
      </c>
      <c r="E719" s="43">
        <v>1.1100000000000001</v>
      </c>
    </row>
    <row r="721" spans="1:7" s="39" customFormat="1" ht="31.2" x14ac:dyDescent="0.3">
      <c r="A721" s="35" t="s">
        <v>4</v>
      </c>
      <c r="B721" s="36" t="s">
        <v>0</v>
      </c>
      <c r="C721" s="35" t="s">
        <v>252</v>
      </c>
      <c r="D721" s="36"/>
      <c r="E721" s="37"/>
      <c r="F721" s="38"/>
      <c r="G721" s="45"/>
    </row>
    <row r="723" spans="1:7" s="39" customFormat="1" ht="15.6" x14ac:dyDescent="0.3">
      <c r="A723" s="35" t="s">
        <v>4</v>
      </c>
      <c r="B723" s="36" t="s">
        <v>0</v>
      </c>
      <c r="C723" s="35" t="s">
        <v>580</v>
      </c>
      <c r="D723" s="36"/>
      <c r="E723" s="37"/>
      <c r="F723" s="38"/>
      <c r="G723" s="45"/>
    </row>
    <row r="725" spans="1:7" ht="30" x14ac:dyDescent="0.25">
      <c r="B725" s="41" t="s">
        <v>275</v>
      </c>
      <c r="C725" s="42" t="s">
        <v>581</v>
      </c>
      <c r="D725" s="41" t="s">
        <v>124</v>
      </c>
      <c r="E725" s="43">
        <v>2.2799999999999998</v>
      </c>
    </row>
    <row r="727" spans="1:7" s="39" customFormat="1" ht="31.2" x14ac:dyDescent="0.3">
      <c r="A727" s="35" t="s">
        <v>4</v>
      </c>
      <c r="B727" s="36" t="s">
        <v>0</v>
      </c>
      <c r="C727" s="35" t="s">
        <v>582</v>
      </c>
      <c r="D727" s="36"/>
      <c r="E727" s="37"/>
      <c r="F727" s="38"/>
      <c r="G727" s="45"/>
    </row>
    <row r="729" spans="1:7" x14ac:dyDescent="0.25">
      <c r="B729" s="41" t="s">
        <v>276</v>
      </c>
      <c r="C729" s="42" t="s">
        <v>583</v>
      </c>
      <c r="D729" s="41" t="s">
        <v>124</v>
      </c>
      <c r="E729" s="43">
        <v>0.12</v>
      </c>
    </row>
    <row r="731" spans="1:7" x14ac:dyDescent="0.25">
      <c r="B731" s="41" t="s">
        <v>277</v>
      </c>
      <c r="C731" s="42" t="s">
        <v>584</v>
      </c>
      <c r="D731" s="41" t="s">
        <v>17</v>
      </c>
      <c r="E731" s="43">
        <v>4</v>
      </c>
    </row>
    <row r="733" spans="1:7" x14ac:dyDescent="0.25">
      <c r="B733" s="41" t="s">
        <v>278</v>
      </c>
      <c r="C733" s="42" t="s">
        <v>585</v>
      </c>
      <c r="D733" s="41" t="s">
        <v>17</v>
      </c>
      <c r="E733" s="43">
        <v>4</v>
      </c>
    </row>
    <row r="735" spans="1:7" s="39" customFormat="1" ht="15.6" x14ac:dyDescent="0.3">
      <c r="A735" s="35" t="s">
        <v>4</v>
      </c>
      <c r="B735" s="36" t="s">
        <v>0</v>
      </c>
      <c r="C735" s="35" t="s">
        <v>20</v>
      </c>
      <c r="D735" s="36"/>
      <c r="E735" s="37"/>
      <c r="F735" s="38"/>
      <c r="G735" s="51"/>
    </row>
    <row r="737" spans="1:7" s="39" customFormat="1" ht="15.6" x14ac:dyDescent="0.3">
      <c r="A737" s="35">
        <v>3</v>
      </c>
      <c r="B737" s="36" t="s">
        <v>0</v>
      </c>
      <c r="C737" s="35" t="s">
        <v>253</v>
      </c>
      <c r="D737" s="36" t="s">
        <v>0</v>
      </c>
      <c r="E737" s="37"/>
      <c r="F737" s="38"/>
      <c r="G737" s="51"/>
    </row>
    <row r="739" spans="1:7" s="39" customFormat="1" ht="31.2" x14ac:dyDescent="0.3">
      <c r="A739" s="35" t="s">
        <v>4</v>
      </c>
      <c r="B739" s="36" t="s">
        <v>0</v>
      </c>
      <c r="C739" s="35" t="s">
        <v>254</v>
      </c>
      <c r="D739" s="36"/>
      <c r="E739" s="37"/>
      <c r="F739" s="38"/>
      <c r="G739" s="51"/>
    </row>
    <row r="742" spans="1:7" s="39" customFormat="1" ht="78" x14ac:dyDescent="0.3">
      <c r="A742" s="35" t="s">
        <v>4</v>
      </c>
      <c r="B742" s="36" t="s">
        <v>0</v>
      </c>
      <c r="C742" s="35" t="s">
        <v>22</v>
      </c>
      <c r="D742" s="36"/>
      <c r="E742" s="37"/>
      <c r="F742" s="38"/>
      <c r="G742" s="51"/>
    </row>
    <row r="744" spans="1:7" s="39" customFormat="1" ht="15.6" x14ac:dyDescent="0.3">
      <c r="A744" s="35" t="s">
        <v>4</v>
      </c>
      <c r="B744" s="36" t="s">
        <v>0</v>
      </c>
      <c r="C744" s="35" t="s">
        <v>23</v>
      </c>
      <c r="D744" s="36"/>
      <c r="E744" s="37"/>
      <c r="F744" s="38"/>
      <c r="G744" s="51"/>
    </row>
    <row r="746" spans="1:7" s="39" customFormat="1" ht="15.6" x14ac:dyDescent="0.3">
      <c r="A746" s="35" t="s">
        <v>4</v>
      </c>
      <c r="B746" s="36" t="s">
        <v>0</v>
      </c>
      <c r="C746" s="35" t="s">
        <v>195</v>
      </c>
      <c r="D746" s="36"/>
      <c r="E746" s="37"/>
      <c r="F746" s="38"/>
      <c r="G746" s="51"/>
    </row>
    <row r="748" spans="1:7" s="39" customFormat="1" ht="31.2" x14ac:dyDescent="0.3">
      <c r="A748" s="35" t="s">
        <v>4</v>
      </c>
      <c r="B748" s="36" t="s">
        <v>0</v>
      </c>
      <c r="C748" s="35" t="s">
        <v>244</v>
      </c>
      <c r="D748" s="36"/>
      <c r="E748" s="37"/>
      <c r="F748" s="38"/>
      <c r="G748" s="51"/>
    </row>
    <row r="750" spans="1:7" s="39" customFormat="1" ht="62.4" x14ac:dyDescent="0.3">
      <c r="A750" s="35" t="s">
        <v>4</v>
      </c>
      <c r="B750" s="36" t="s">
        <v>0</v>
      </c>
      <c r="C750" s="35" t="s">
        <v>246</v>
      </c>
      <c r="D750" s="36"/>
      <c r="E750" s="37"/>
      <c r="F750" s="38"/>
      <c r="G750" s="51"/>
    </row>
    <row r="752" spans="1:7" s="39" customFormat="1" ht="46.8" x14ac:dyDescent="0.3">
      <c r="A752" s="35" t="s">
        <v>4</v>
      </c>
      <c r="B752" s="36" t="s">
        <v>0</v>
      </c>
      <c r="C752" s="35" t="s">
        <v>255</v>
      </c>
      <c r="D752" s="36"/>
      <c r="E752" s="37"/>
      <c r="F752" s="38"/>
      <c r="G752" s="51"/>
    </row>
    <row r="754" spans="1:7" s="39" customFormat="1" ht="15.6" x14ac:dyDescent="0.3">
      <c r="A754" s="35" t="s">
        <v>4</v>
      </c>
      <c r="B754" s="36" t="s">
        <v>0</v>
      </c>
      <c r="C754" s="35" t="s">
        <v>191</v>
      </c>
      <c r="D754" s="36"/>
      <c r="E754" s="37"/>
      <c r="F754" s="38"/>
      <c r="G754" s="51"/>
    </row>
    <row r="756" spans="1:7" s="39" customFormat="1" ht="62.4" x14ac:dyDescent="0.3">
      <c r="A756" s="35" t="s">
        <v>4</v>
      </c>
      <c r="B756" s="36" t="s">
        <v>0</v>
      </c>
      <c r="C756" s="35" t="s">
        <v>256</v>
      </c>
      <c r="D756" s="36"/>
      <c r="E756" s="37"/>
      <c r="F756" s="38"/>
      <c r="G756" s="51"/>
    </row>
    <row r="758" spans="1:7" s="39" customFormat="1" ht="31.2" x14ac:dyDescent="0.3">
      <c r="A758" s="35" t="s">
        <v>4</v>
      </c>
      <c r="B758" s="36" t="s">
        <v>0</v>
      </c>
      <c r="C758" s="35" t="s">
        <v>257</v>
      </c>
      <c r="D758" s="36"/>
      <c r="E758" s="37"/>
      <c r="F758" s="38"/>
      <c r="G758" s="51"/>
    </row>
    <row r="760" spans="1:7" s="39" customFormat="1" ht="62.4" x14ac:dyDescent="0.3">
      <c r="A760" s="35" t="s">
        <v>4</v>
      </c>
      <c r="B760" s="36" t="s">
        <v>0</v>
      </c>
      <c r="C760" s="35" t="s">
        <v>586</v>
      </c>
      <c r="D760" s="36"/>
      <c r="E760" s="37"/>
      <c r="F760" s="38"/>
      <c r="G760" s="51"/>
    </row>
    <row r="762" spans="1:7" ht="30" x14ac:dyDescent="0.25">
      <c r="B762" s="41" t="s">
        <v>5</v>
      </c>
      <c r="C762" s="42" t="s">
        <v>258</v>
      </c>
      <c r="D762" s="41" t="s">
        <v>17</v>
      </c>
      <c r="E762" s="43">
        <v>6</v>
      </c>
    </row>
    <row r="764" spans="1:7" ht="30" x14ac:dyDescent="0.25">
      <c r="B764" s="41" t="s">
        <v>7</v>
      </c>
      <c r="C764" s="42" t="s">
        <v>259</v>
      </c>
      <c r="D764" s="41" t="s">
        <v>17</v>
      </c>
      <c r="E764" s="43">
        <v>4</v>
      </c>
    </row>
    <row r="766" spans="1:7" s="39" customFormat="1" ht="62.4" x14ac:dyDescent="0.3">
      <c r="A766" s="35" t="s">
        <v>4</v>
      </c>
      <c r="B766" s="36" t="s">
        <v>0</v>
      </c>
      <c r="C766" s="35" t="s">
        <v>260</v>
      </c>
      <c r="D766" s="36"/>
      <c r="E766" s="37"/>
      <c r="F766" s="38"/>
      <c r="G766" s="45"/>
    </row>
    <row r="768" spans="1:7" ht="45" x14ac:dyDescent="0.25">
      <c r="B768" s="41" t="s">
        <v>8</v>
      </c>
      <c r="C768" s="42" t="s">
        <v>587</v>
      </c>
      <c r="D768" s="41" t="s">
        <v>17</v>
      </c>
      <c r="E768" s="43">
        <v>4</v>
      </c>
    </row>
    <row r="770" spans="1:7" s="39" customFormat="1" ht="15.6" x14ac:dyDescent="0.3">
      <c r="A770" s="35" t="s">
        <v>4</v>
      </c>
      <c r="B770" s="36" t="s">
        <v>0</v>
      </c>
      <c r="C770" s="35" t="s">
        <v>261</v>
      </c>
      <c r="D770" s="36"/>
      <c r="E770" s="37"/>
      <c r="F770" s="38"/>
      <c r="G770" s="45"/>
    </row>
    <row r="772" spans="1:7" s="39" customFormat="1" ht="31.2" x14ac:dyDescent="0.3">
      <c r="A772" s="35" t="s">
        <v>4</v>
      </c>
      <c r="B772" s="36" t="s">
        <v>0</v>
      </c>
      <c r="C772" s="35" t="s">
        <v>262</v>
      </c>
      <c r="D772" s="36"/>
      <c r="E772" s="37"/>
      <c r="F772" s="38"/>
      <c r="G772" s="45"/>
    </row>
    <row r="774" spans="1:7" ht="45" x14ac:dyDescent="0.25">
      <c r="B774" s="41" t="s">
        <v>10</v>
      </c>
      <c r="C774" s="42" t="s">
        <v>588</v>
      </c>
      <c r="D774" s="41" t="s">
        <v>17</v>
      </c>
      <c r="E774" s="43">
        <v>6</v>
      </c>
    </row>
    <row r="776" spans="1:7" s="39" customFormat="1" ht="78" x14ac:dyDescent="0.3">
      <c r="A776" s="35" t="s">
        <v>4</v>
      </c>
      <c r="B776" s="36" t="s">
        <v>0</v>
      </c>
      <c r="C776" s="35" t="s">
        <v>263</v>
      </c>
      <c r="D776" s="36"/>
      <c r="E776" s="37"/>
      <c r="F776" s="38"/>
      <c r="G776" s="45"/>
    </row>
    <row r="778" spans="1:7" ht="30" x14ac:dyDescent="0.25">
      <c r="B778" s="41" t="s">
        <v>12</v>
      </c>
      <c r="C778" s="42" t="s">
        <v>589</v>
      </c>
      <c r="D778" s="41" t="s">
        <v>17</v>
      </c>
      <c r="E778" s="43">
        <v>6</v>
      </c>
    </row>
    <row r="780" spans="1:7" s="39" customFormat="1" ht="31.2" x14ac:dyDescent="0.3">
      <c r="A780" s="35" t="s">
        <v>4</v>
      </c>
      <c r="B780" s="36" t="s">
        <v>0</v>
      </c>
      <c r="C780" s="35" t="s">
        <v>590</v>
      </c>
      <c r="D780" s="36"/>
      <c r="E780" s="37"/>
      <c r="F780" s="38"/>
      <c r="G780" s="45"/>
    </row>
    <row r="782" spans="1:7" x14ac:dyDescent="0.25">
      <c r="B782" s="41" t="s">
        <v>13</v>
      </c>
      <c r="C782" s="42" t="s">
        <v>591</v>
      </c>
      <c r="D782" s="41" t="s">
        <v>265</v>
      </c>
      <c r="E782" s="43">
        <v>26</v>
      </c>
    </row>
    <row r="784" spans="1:7" ht="30" x14ac:dyDescent="0.25">
      <c r="B784" s="41" t="s">
        <v>14</v>
      </c>
      <c r="C784" s="42" t="s">
        <v>266</v>
      </c>
      <c r="D784" s="41" t="s">
        <v>265</v>
      </c>
      <c r="E784" s="43">
        <v>12</v>
      </c>
    </row>
    <row r="786" spans="1:7" x14ac:dyDescent="0.25">
      <c r="B786" s="41" t="s">
        <v>15</v>
      </c>
      <c r="C786" s="42" t="s">
        <v>592</v>
      </c>
      <c r="D786" s="41" t="s">
        <v>17</v>
      </c>
      <c r="E786" s="43">
        <v>36</v>
      </c>
    </row>
    <row r="788" spans="1:7" x14ac:dyDescent="0.25">
      <c r="B788" s="41" t="s">
        <v>16</v>
      </c>
      <c r="C788" s="42" t="s">
        <v>593</v>
      </c>
      <c r="D788" s="41" t="s">
        <v>17</v>
      </c>
      <c r="E788" s="43">
        <v>36</v>
      </c>
    </row>
    <row r="790" spans="1:7" s="39" customFormat="1" ht="46.8" x14ac:dyDescent="0.3">
      <c r="A790" s="35" t="s">
        <v>4</v>
      </c>
      <c r="B790" s="36" t="s">
        <v>0</v>
      </c>
      <c r="C790" s="35" t="s">
        <v>594</v>
      </c>
      <c r="D790" s="36"/>
      <c r="E790" s="37"/>
      <c r="F790" s="38"/>
      <c r="G790" s="45"/>
    </row>
    <row r="792" spans="1:7" x14ac:dyDescent="0.25">
      <c r="B792" s="41" t="s">
        <v>18</v>
      </c>
      <c r="C792" s="42" t="s">
        <v>269</v>
      </c>
      <c r="D792" s="41" t="s">
        <v>265</v>
      </c>
      <c r="E792" s="43">
        <v>4</v>
      </c>
    </row>
    <row r="794" spans="1:7" ht="30" x14ac:dyDescent="0.25">
      <c r="B794" s="41" t="s">
        <v>19</v>
      </c>
      <c r="C794" s="42" t="s">
        <v>270</v>
      </c>
      <c r="D794" s="41" t="s">
        <v>265</v>
      </c>
      <c r="E794" s="43">
        <v>5</v>
      </c>
    </row>
    <row r="796" spans="1:7" x14ac:dyDescent="0.25">
      <c r="B796" s="41" t="s">
        <v>51</v>
      </c>
      <c r="C796" s="42" t="s">
        <v>595</v>
      </c>
      <c r="D796" s="41" t="s">
        <v>265</v>
      </c>
      <c r="E796" s="43">
        <v>35</v>
      </c>
    </row>
    <row r="798" spans="1:7" ht="30" x14ac:dyDescent="0.25">
      <c r="B798" s="41" t="s">
        <v>54</v>
      </c>
      <c r="C798" s="42" t="s">
        <v>271</v>
      </c>
      <c r="D798" s="41" t="s">
        <v>265</v>
      </c>
      <c r="E798" s="43">
        <v>1</v>
      </c>
    </row>
    <row r="800" spans="1:7" x14ac:dyDescent="0.25">
      <c r="B800" s="41" t="s">
        <v>57</v>
      </c>
      <c r="C800" s="42" t="s">
        <v>272</v>
      </c>
      <c r="D800" s="41" t="s">
        <v>265</v>
      </c>
      <c r="E800" s="43">
        <v>2</v>
      </c>
    </row>
    <row r="802" spans="1:7" x14ac:dyDescent="0.25">
      <c r="B802" s="41" t="s">
        <v>60</v>
      </c>
      <c r="C802" s="42" t="s">
        <v>596</v>
      </c>
      <c r="D802" s="41" t="s">
        <v>17</v>
      </c>
      <c r="E802" s="43">
        <v>16</v>
      </c>
    </row>
    <row r="804" spans="1:7" ht="30" x14ac:dyDescent="0.25">
      <c r="B804" s="41" t="s">
        <v>168</v>
      </c>
      <c r="C804" s="42" t="s">
        <v>597</v>
      </c>
      <c r="D804" s="41" t="s">
        <v>17</v>
      </c>
      <c r="E804" s="43">
        <v>2</v>
      </c>
    </row>
    <row r="806" spans="1:7" s="39" customFormat="1" ht="15.6" x14ac:dyDescent="0.3">
      <c r="A806" s="35" t="s">
        <v>4</v>
      </c>
      <c r="B806" s="36" t="s">
        <v>0</v>
      </c>
      <c r="C806" s="35" t="s">
        <v>598</v>
      </c>
      <c r="D806" s="36"/>
      <c r="E806" s="37"/>
      <c r="F806" s="38"/>
      <c r="G806" s="45"/>
    </row>
    <row r="808" spans="1:7" s="39" customFormat="1" ht="62.4" x14ac:dyDescent="0.3">
      <c r="A808" s="35" t="s">
        <v>4</v>
      </c>
      <c r="B808" s="36" t="s">
        <v>0</v>
      </c>
      <c r="C808" s="35" t="s">
        <v>599</v>
      </c>
      <c r="D808" s="36"/>
      <c r="E808" s="37"/>
      <c r="F808" s="38"/>
      <c r="G808" s="45"/>
    </row>
    <row r="810" spans="1:7" ht="30" x14ac:dyDescent="0.25">
      <c r="B810" s="41" t="s">
        <v>275</v>
      </c>
      <c r="C810" s="42" t="s">
        <v>600</v>
      </c>
      <c r="D810" s="41" t="s">
        <v>17</v>
      </c>
      <c r="E810" s="43">
        <v>1</v>
      </c>
    </row>
    <row r="812" spans="1:7" ht="45" x14ac:dyDescent="0.25">
      <c r="B812" s="41" t="s">
        <v>276</v>
      </c>
      <c r="C812" s="42" t="s">
        <v>601</v>
      </c>
      <c r="D812" s="41" t="s">
        <v>17</v>
      </c>
      <c r="E812" s="43">
        <v>1</v>
      </c>
    </row>
    <row r="814" spans="1:7" s="39" customFormat="1" ht="15.6" x14ac:dyDescent="0.3">
      <c r="A814" s="35" t="s">
        <v>4</v>
      </c>
      <c r="B814" s="36" t="s">
        <v>0</v>
      </c>
      <c r="C814" s="35" t="s">
        <v>602</v>
      </c>
      <c r="D814" s="36"/>
      <c r="E814" s="37"/>
      <c r="F814" s="38"/>
      <c r="G814" s="45"/>
    </row>
    <row r="816" spans="1:7" s="39" customFormat="1" ht="15.6" x14ac:dyDescent="0.3">
      <c r="A816" s="35" t="s">
        <v>4</v>
      </c>
      <c r="B816" s="36" t="s">
        <v>0</v>
      </c>
      <c r="C816" s="35" t="s">
        <v>603</v>
      </c>
      <c r="D816" s="36"/>
      <c r="E816" s="37"/>
      <c r="F816" s="38"/>
      <c r="G816" s="45"/>
    </row>
    <row r="818" spans="1:7" ht="45" x14ac:dyDescent="0.25">
      <c r="B818" s="41" t="s">
        <v>277</v>
      </c>
      <c r="C818" s="42" t="s">
        <v>604</v>
      </c>
      <c r="D818" s="41" t="s">
        <v>17</v>
      </c>
      <c r="E818" s="43">
        <v>1</v>
      </c>
    </row>
    <row r="820" spans="1:7" s="39" customFormat="1" ht="31.2" x14ac:dyDescent="0.3">
      <c r="A820" s="35" t="s">
        <v>4</v>
      </c>
      <c r="B820" s="36" t="s">
        <v>0</v>
      </c>
      <c r="C820" s="35" t="s">
        <v>605</v>
      </c>
      <c r="D820" s="36"/>
      <c r="E820" s="37"/>
      <c r="F820" s="38"/>
      <c r="G820" s="45"/>
    </row>
    <row r="822" spans="1:7" s="39" customFormat="1" ht="31.2" x14ac:dyDescent="0.3">
      <c r="A822" s="35" t="s">
        <v>4</v>
      </c>
      <c r="B822" s="36" t="s">
        <v>0</v>
      </c>
      <c r="C822" s="35" t="s">
        <v>606</v>
      </c>
      <c r="D822" s="36"/>
      <c r="E822" s="37"/>
      <c r="F822" s="38"/>
      <c r="G822" s="45"/>
    </row>
    <row r="825" spans="1:7" ht="30" x14ac:dyDescent="0.25">
      <c r="B825" s="41" t="s">
        <v>278</v>
      </c>
      <c r="C825" s="42" t="s">
        <v>607</v>
      </c>
      <c r="D825" s="41" t="s">
        <v>17</v>
      </c>
      <c r="E825" s="43">
        <v>2</v>
      </c>
    </row>
    <row r="827" spans="1:7" ht="30" x14ac:dyDescent="0.25">
      <c r="B827" s="41" t="s">
        <v>279</v>
      </c>
      <c r="C827" s="42" t="s">
        <v>608</v>
      </c>
      <c r="D827" s="41" t="s">
        <v>17</v>
      </c>
      <c r="E827" s="43">
        <v>1</v>
      </c>
    </row>
    <row r="829" spans="1:7" s="39" customFormat="1" ht="31.2" x14ac:dyDescent="0.3">
      <c r="A829" s="35" t="s">
        <v>4</v>
      </c>
      <c r="B829" s="36" t="s">
        <v>0</v>
      </c>
      <c r="C829" s="35" t="s">
        <v>609</v>
      </c>
      <c r="D829" s="36"/>
      <c r="E829" s="37"/>
      <c r="F829" s="38"/>
      <c r="G829" s="45"/>
    </row>
    <row r="831" spans="1:7" ht="30" x14ac:dyDescent="0.25">
      <c r="B831" s="41" t="s">
        <v>280</v>
      </c>
      <c r="C831" s="42" t="s">
        <v>610</v>
      </c>
      <c r="D831" s="41" t="s">
        <v>17</v>
      </c>
      <c r="E831" s="43">
        <v>2</v>
      </c>
    </row>
    <row r="833" spans="1:7" s="39" customFormat="1" ht="31.2" x14ac:dyDescent="0.3">
      <c r="A833" s="35" t="s">
        <v>4</v>
      </c>
      <c r="B833" s="36" t="s">
        <v>0</v>
      </c>
      <c r="C833" s="35" t="s">
        <v>611</v>
      </c>
      <c r="D833" s="36"/>
      <c r="E833" s="37"/>
      <c r="F833" s="38"/>
      <c r="G833" s="45"/>
    </row>
    <row r="835" spans="1:7" ht="30" x14ac:dyDescent="0.25">
      <c r="B835" s="41" t="s">
        <v>281</v>
      </c>
      <c r="C835" s="42" t="s">
        <v>612</v>
      </c>
      <c r="D835" s="41" t="s">
        <v>17</v>
      </c>
      <c r="E835" s="43">
        <v>1</v>
      </c>
    </row>
    <row r="837" spans="1:7" ht="30" x14ac:dyDescent="0.25">
      <c r="B837" s="41" t="s">
        <v>282</v>
      </c>
      <c r="C837" s="42" t="s">
        <v>613</v>
      </c>
      <c r="D837" s="41" t="s">
        <v>17</v>
      </c>
      <c r="E837" s="43">
        <v>1</v>
      </c>
    </row>
    <row r="839" spans="1:7" s="39" customFormat="1" ht="15.6" x14ac:dyDescent="0.3">
      <c r="A839" s="35" t="s">
        <v>4</v>
      </c>
      <c r="B839" s="36" t="s">
        <v>0</v>
      </c>
      <c r="C839" s="35" t="s">
        <v>614</v>
      </c>
      <c r="D839" s="36"/>
      <c r="E839" s="37"/>
      <c r="F839" s="38"/>
      <c r="G839" s="45"/>
    </row>
    <row r="841" spans="1:7" s="39" customFormat="1" ht="46.8" x14ac:dyDescent="0.3">
      <c r="A841" s="35" t="s">
        <v>4</v>
      </c>
      <c r="B841" s="36" t="s">
        <v>0</v>
      </c>
      <c r="C841" s="35" t="s">
        <v>615</v>
      </c>
      <c r="D841" s="36"/>
      <c r="E841" s="37"/>
      <c r="F841" s="38"/>
      <c r="G841" s="45"/>
    </row>
    <row r="843" spans="1:7" ht="30" x14ac:dyDescent="0.25">
      <c r="B843" s="41" t="s">
        <v>283</v>
      </c>
      <c r="C843" s="42" t="s">
        <v>616</v>
      </c>
      <c r="D843" s="41" t="s">
        <v>17</v>
      </c>
      <c r="E843" s="43">
        <v>1</v>
      </c>
    </row>
    <row r="845" spans="1:7" s="39" customFormat="1" ht="46.8" x14ac:dyDescent="0.3">
      <c r="A845" s="35" t="s">
        <v>4</v>
      </c>
      <c r="B845" s="36" t="s">
        <v>0</v>
      </c>
      <c r="C845" s="35" t="s">
        <v>273</v>
      </c>
      <c r="D845" s="36"/>
      <c r="E845" s="37"/>
      <c r="F845" s="38"/>
      <c r="G845" s="45"/>
    </row>
    <row r="847" spans="1:7" s="39" customFormat="1" ht="15.6" x14ac:dyDescent="0.3">
      <c r="A847" s="35" t="s">
        <v>4</v>
      </c>
      <c r="B847" s="36" t="s">
        <v>0</v>
      </c>
      <c r="C847" s="35" t="s">
        <v>617</v>
      </c>
      <c r="D847" s="36"/>
      <c r="E847" s="37"/>
      <c r="F847" s="38"/>
      <c r="G847" s="45"/>
    </row>
    <row r="849" spans="1:7" s="39" customFormat="1" ht="62.4" x14ac:dyDescent="0.3">
      <c r="A849" s="35" t="s">
        <v>4</v>
      </c>
      <c r="B849" s="36" t="s">
        <v>0</v>
      </c>
      <c r="C849" s="35" t="s">
        <v>618</v>
      </c>
      <c r="D849" s="36"/>
      <c r="E849" s="37"/>
      <c r="F849" s="38"/>
      <c r="G849" s="45"/>
    </row>
    <row r="851" spans="1:7" s="39" customFormat="1" ht="15.6" x14ac:dyDescent="0.3">
      <c r="A851" s="35" t="s">
        <v>4</v>
      </c>
      <c r="B851" s="36" t="s">
        <v>0</v>
      </c>
      <c r="C851" s="35" t="s">
        <v>274</v>
      </c>
      <c r="D851" s="36"/>
      <c r="E851" s="37"/>
      <c r="F851" s="38"/>
      <c r="G851" s="45"/>
    </row>
    <row r="853" spans="1:7" s="39" customFormat="1" ht="109.2" x14ac:dyDescent="0.3">
      <c r="A853" s="35" t="s">
        <v>4</v>
      </c>
      <c r="B853" s="36" t="s">
        <v>0</v>
      </c>
      <c r="C853" s="35" t="s">
        <v>619</v>
      </c>
      <c r="D853" s="36"/>
      <c r="E853" s="37"/>
      <c r="F853" s="38"/>
      <c r="G853" s="45"/>
    </row>
    <row r="855" spans="1:7" s="39" customFormat="1" ht="46.8" x14ac:dyDescent="0.3">
      <c r="A855" s="35" t="s">
        <v>4</v>
      </c>
      <c r="B855" s="36" t="s">
        <v>0</v>
      </c>
      <c r="C855" s="35" t="s">
        <v>620</v>
      </c>
      <c r="D855" s="36"/>
      <c r="E855" s="37"/>
      <c r="F855" s="38"/>
      <c r="G855" s="45"/>
    </row>
    <row r="857" spans="1:7" s="39" customFormat="1" ht="15.6" x14ac:dyDescent="0.3">
      <c r="A857" s="35" t="s">
        <v>4</v>
      </c>
      <c r="B857" s="36" t="s">
        <v>0</v>
      </c>
      <c r="C857" s="35" t="s">
        <v>621</v>
      </c>
      <c r="D857" s="36"/>
      <c r="E857" s="37"/>
      <c r="F857" s="38"/>
      <c r="G857" s="45"/>
    </row>
    <row r="859" spans="1:7" s="39" customFormat="1" ht="62.4" x14ac:dyDescent="0.3">
      <c r="A859" s="35" t="s">
        <v>4</v>
      </c>
      <c r="B859" s="36" t="s">
        <v>0</v>
      </c>
      <c r="C859" s="35" t="s">
        <v>618</v>
      </c>
      <c r="D859" s="36"/>
      <c r="E859" s="37"/>
      <c r="F859" s="38"/>
      <c r="G859" s="45"/>
    </row>
    <row r="861" spans="1:7" s="39" customFormat="1" ht="78" x14ac:dyDescent="0.3">
      <c r="A861" s="35" t="s">
        <v>4</v>
      </c>
      <c r="B861" s="36" t="s">
        <v>0</v>
      </c>
      <c r="C861" s="35" t="s">
        <v>469</v>
      </c>
      <c r="D861" s="36"/>
      <c r="E861" s="37"/>
      <c r="F861" s="38"/>
      <c r="G861" s="45"/>
    </row>
    <row r="863" spans="1:7" ht="60" x14ac:dyDescent="0.25">
      <c r="B863" s="41" t="s">
        <v>285</v>
      </c>
      <c r="C863" s="42" t="s">
        <v>622</v>
      </c>
      <c r="D863" s="41" t="s">
        <v>17</v>
      </c>
      <c r="E863" s="43">
        <v>1</v>
      </c>
    </row>
    <row r="865" spans="1:7" ht="60" x14ac:dyDescent="0.25">
      <c r="B865" s="41" t="s">
        <v>287</v>
      </c>
      <c r="C865" s="42" t="s">
        <v>623</v>
      </c>
      <c r="D865" s="41" t="s">
        <v>17</v>
      </c>
      <c r="E865" s="43">
        <v>6</v>
      </c>
    </row>
    <row r="867" spans="1:7" s="39" customFormat="1" ht="15.6" x14ac:dyDescent="0.3">
      <c r="A867" s="35" t="s">
        <v>4</v>
      </c>
      <c r="B867" s="36" t="s">
        <v>0</v>
      </c>
      <c r="C867" s="35" t="s">
        <v>284</v>
      </c>
      <c r="D867" s="36"/>
      <c r="E867" s="37"/>
      <c r="F867" s="38"/>
      <c r="G867" s="45"/>
    </row>
    <row r="869" spans="1:7" s="39" customFormat="1" ht="46.8" x14ac:dyDescent="0.3">
      <c r="A869" s="35" t="s">
        <v>4</v>
      </c>
      <c r="B869" s="36" t="s">
        <v>0</v>
      </c>
      <c r="C869" s="35" t="s">
        <v>624</v>
      </c>
      <c r="D869" s="36"/>
      <c r="E869" s="37"/>
      <c r="F869" s="38"/>
      <c r="G869" s="45"/>
    </row>
    <row r="871" spans="1:7" x14ac:dyDescent="0.25">
      <c r="B871" s="41" t="s">
        <v>289</v>
      </c>
      <c r="C871" s="42" t="s">
        <v>286</v>
      </c>
      <c r="D871" s="41" t="s">
        <v>11</v>
      </c>
      <c r="E871" s="43">
        <v>4</v>
      </c>
    </row>
    <row r="873" spans="1:7" x14ac:dyDescent="0.25">
      <c r="B873" s="41" t="s">
        <v>291</v>
      </c>
      <c r="C873" s="42" t="s">
        <v>288</v>
      </c>
      <c r="D873" s="41" t="s">
        <v>11</v>
      </c>
      <c r="E873" s="43">
        <v>51</v>
      </c>
    </row>
    <row r="875" spans="1:7" x14ac:dyDescent="0.25">
      <c r="B875" s="41" t="s">
        <v>293</v>
      </c>
      <c r="C875" s="42" t="s">
        <v>290</v>
      </c>
      <c r="D875" s="41" t="s">
        <v>11</v>
      </c>
      <c r="E875" s="43">
        <v>51</v>
      </c>
    </row>
    <row r="877" spans="1:7" x14ac:dyDescent="0.25">
      <c r="B877" s="41" t="s">
        <v>295</v>
      </c>
      <c r="C877" s="42" t="s">
        <v>292</v>
      </c>
      <c r="D877" s="41" t="s">
        <v>11</v>
      </c>
      <c r="E877" s="43">
        <v>4</v>
      </c>
    </row>
    <row r="879" spans="1:7" ht="30" x14ac:dyDescent="0.25">
      <c r="B879" s="41" t="s">
        <v>297</v>
      </c>
      <c r="C879" s="42" t="s">
        <v>294</v>
      </c>
      <c r="D879" s="41" t="s">
        <v>11</v>
      </c>
      <c r="E879" s="43">
        <v>4</v>
      </c>
    </row>
    <row r="881" spans="2:5" x14ac:dyDescent="0.25">
      <c r="B881" s="41" t="s">
        <v>298</v>
      </c>
      <c r="C881" s="42" t="s">
        <v>296</v>
      </c>
      <c r="D881" s="41" t="s">
        <v>11</v>
      </c>
      <c r="E881" s="43">
        <v>14</v>
      </c>
    </row>
    <row r="883" spans="2:5" x14ac:dyDescent="0.25">
      <c r="B883" s="41" t="s">
        <v>300</v>
      </c>
      <c r="C883" s="42" t="s">
        <v>470</v>
      </c>
      <c r="D883" s="41" t="s">
        <v>11</v>
      </c>
      <c r="E883" s="43">
        <v>60</v>
      </c>
    </row>
    <row r="885" spans="2:5" x14ac:dyDescent="0.25">
      <c r="B885" s="41" t="s">
        <v>302</v>
      </c>
      <c r="C885" s="42" t="s">
        <v>471</v>
      </c>
      <c r="D885" s="41" t="s">
        <v>11</v>
      </c>
      <c r="E885" s="43">
        <v>4</v>
      </c>
    </row>
    <row r="887" spans="2:5" x14ac:dyDescent="0.25">
      <c r="B887" s="41" t="s">
        <v>304</v>
      </c>
      <c r="C887" s="42" t="s">
        <v>480</v>
      </c>
      <c r="D887" s="41" t="s">
        <v>11</v>
      </c>
      <c r="E887" s="43">
        <v>50</v>
      </c>
    </row>
    <row r="889" spans="2:5" ht="30" x14ac:dyDescent="0.25">
      <c r="B889" s="41" t="s">
        <v>306</v>
      </c>
      <c r="C889" s="42" t="s">
        <v>472</v>
      </c>
      <c r="D889" s="41" t="s">
        <v>11</v>
      </c>
      <c r="E889" s="43">
        <v>44</v>
      </c>
    </row>
    <row r="891" spans="2:5" x14ac:dyDescent="0.25">
      <c r="B891" s="41" t="s">
        <v>307</v>
      </c>
      <c r="C891" s="42" t="s">
        <v>299</v>
      </c>
      <c r="D891" s="41" t="s">
        <v>11</v>
      </c>
      <c r="E891" s="43">
        <v>127</v>
      </c>
    </row>
    <row r="893" spans="2:5" x14ac:dyDescent="0.25">
      <c r="B893" s="41" t="s">
        <v>308</v>
      </c>
      <c r="C893" s="42" t="s">
        <v>301</v>
      </c>
      <c r="D893" s="41" t="s">
        <v>11</v>
      </c>
      <c r="E893" s="43">
        <v>211</v>
      </c>
    </row>
    <row r="895" spans="2:5" x14ac:dyDescent="0.25">
      <c r="B895" s="41" t="s">
        <v>309</v>
      </c>
      <c r="C895" s="42" t="s">
        <v>303</v>
      </c>
      <c r="D895" s="41" t="s">
        <v>11</v>
      </c>
      <c r="E895" s="43">
        <v>4</v>
      </c>
    </row>
    <row r="897" spans="1:7" x14ac:dyDescent="0.25">
      <c r="B897" s="41" t="s">
        <v>310</v>
      </c>
      <c r="C897" s="42" t="s">
        <v>305</v>
      </c>
      <c r="D897" s="41" t="s">
        <v>11</v>
      </c>
      <c r="E897" s="43">
        <v>9</v>
      </c>
    </row>
    <row r="899" spans="1:7" s="39" customFormat="1" ht="15.6" x14ac:dyDescent="0.3">
      <c r="A899" s="35" t="s">
        <v>4</v>
      </c>
      <c r="B899" s="36" t="s">
        <v>0</v>
      </c>
      <c r="C899" s="35" t="s">
        <v>313</v>
      </c>
      <c r="D899" s="36"/>
      <c r="E899" s="37"/>
      <c r="F899" s="38"/>
      <c r="G899" s="45"/>
    </row>
    <row r="901" spans="1:7" s="39" customFormat="1" ht="62.4" x14ac:dyDescent="0.3">
      <c r="A901" s="35" t="s">
        <v>4</v>
      </c>
      <c r="B901" s="36" t="s">
        <v>0</v>
      </c>
      <c r="C901" s="35" t="s">
        <v>314</v>
      </c>
      <c r="D901" s="36"/>
      <c r="E901" s="37"/>
      <c r="F901" s="38"/>
      <c r="G901" s="45"/>
    </row>
    <row r="903" spans="1:7" ht="30" x14ac:dyDescent="0.25">
      <c r="B903" s="41" t="s">
        <v>311</v>
      </c>
      <c r="C903" s="42" t="s">
        <v>625</v>
      </c>
      <c r="D903" s="41" t="s">
        <v>17</v>
      </c>
      <c r="E903" s="43">
        <v>1</v>
      </c>
    </row>
    <row r="905" spans="1:7" ht="45" x14ac:dyDescent="0.25">
      <c r="B905" s="41" t="s">
        <v>312</v>
      </c>
      <c r="C905" s="42" t="s">
        <v>626</v>
      </c>
      <c r="D905" s="41" t="s">
        <v>17</v>
      </c>
      <c r="E905" s="43">
        <v>1</v>
      </c>
    </row>
    <row r="907" spans="1:7" s="39" customFormat="1" ht="15.6" x14ac:dyDescent="0.3">
      <c r="A907" s="35" t="s">
        <v>4</v>
      </c>
      <c r="B907" s="36" t="s">
        <v>0</v>
      </c>
      <c r="C907" s="35" t="s">
        <v>316</v>
      </c>
      <c r="D907" s="36"/>
      <c r="E907" s="37"/>
      <c r="F907" s="38"/>
      <c r="G907" s="45"/>
    </row>
    <row r="909" spans="1:7" s="39" customFormat="1" ht="46.8" x14ac:dyDescent="0.3">
      <c r="A909" s="35" t="s">
        <v>4</v>
      </c>
      <c r="B909" s="36" t="s">
        <v>0</v>
      </c>
      <c r="C909" s="35" t="s">
        <v>627</v>
      </c>
      <c r="D909" s="36"/>
      <c r="E909" s="37"/>
      <c r="F909" s="38"/>
      <c r="G909" s="45"/>
    </row>
    <row r="911" spans="1:7" x14ac:dyDescent="0.25">
      <c r="B911" s="41" t="s">
        <v>315</v>
      </c>
      <c r="C911" s="42" t="s">
        <v>628</v>
      </c>
      <c r="D911" s="41" t="s">
        <v>11</v>
      </c>
      <c r="E911" s="43">
        <v>9</v>
      </c>
    </row>
    <row r="914" spans="1:7" x14ac:dyDescent="0.25">
      <c r="B914" s="41" t="s">
        <v>317</v>
      </c>
      <c r="C914" s="42" t="s">
        <v>629</v>
      </c>
      <c r="D914" s="41" t="s">
        <v>11</v>
      </c>
      <c r="E914" s="43">
        <v>64</v>
      </c>
    </row>
    <row r="916" spans="1:7" x14ac:dyDescent="0.25">
      <c r="B916" s="41" t="s">
        <v>473</v>
      </c>
      <c r="C916" s="42" t="s">
        <v>630</v>
      </c>
      <c r="D916" s="41" t="s">
        <v>11</v>
      </c>
      <c r="E916" s="43">
        <v>84</v>
      </c>
    </row>
    <row r="918" spans="1:7" s="39" customFormat="1" ht="15.6" x14ac:dyDescent="0.3">
      <c r="A918" s="35" t="s">
        <v>4</v>
      </c>
      <c r="B918" s="36" t="s">
        <v>0</v>
      </c>
      <c r="C918" s="35" t="s">
        <v>20</v>
      </c>
      <c r="D918" s="36"/>
      <c r="E918" s="37"/>
      <c r="F918" s="38"/>
      <c r="G918" s="51"/>
    </row>
    <row r="920" spans="1:7" s="39" customFormat="1" ht="15.6" x14ac:dyDescent="0.3">
      <c r="A920" s="35">
        <v>3</v>
      </c>
      <c r="B920" s="36" t="s">
        <v>0</v>
      </c>
      <c r="C920" s="35" t="s">
        <v>319</v>
      </c>
      <c r="D920" s="36" t="s">
        <v>0</v>
      </c>
      <c r="E920" s="37"/>
      <c r="F920" s="38"/>
      <c r="G920" s="51"/>
    </row>
    <row r="922" spans="1:7" s="39" customFormat="1" ht="31.2" x14ac:dyDescent="0.3">
      <c r="A922" s="35" t="s">
        <v>4</v>
      </c>
      <c r="B922" s="36" t="s">
        <v>0</v>
      </c>
      <c r="C922" s="35" t="s">
        <v>320</v>
      </c>
      <c r="D922" s="36"/>
      <c r="E922" s="37"/>
      <c r="F922" s="38"/>
      <c r="G922" s="51"/>
    </row>
    <row r="924" spans="1:7" s="39" customFormat="1" ht="78" x14ac:dyDescent="0.3">
      <c r="A924" s="35" t="s">
        <v>4</v>
      </c>
      <c r="B924" s="36" t="s">
        <v>0</v>
      </c>
      <c r="C924" s="35" t="s">
        <v>63</v>
      </c>
      <c r="D924" s="36"/>
      <c r="E924" s="37"/>
      <c r="F924" s="38"/>
      <c r="G924" s="51"/>
    </row>
    <row r="926" spans="1:7" s="39" customFormat="1" ht="15.6" x14ac:dyDescent="0.3">
      <c r="A926" s="35" t="s">
        <v>4</v>
      </c>
      <c r="B926" s="36" t="s">
        <v>0</v>
      </c>
      <c r="C926" s="35" t="s">
        <v>321</v>
      </c>
      <c r="D926" s="36"/>
      <c r="E926" s="37"/>
      <c r="F926" s="38"/>
      <c r="G926" s="51"/>
    </row>
    <row r="928" spans="1:7" s="39" customFormat="1" ht="15.6" x14ac:dyDescent="0.3">
      <c r="A928" s="35" t="s">
        <v>4</v>
      </c>
      <c r="B928" s="36" t="s">
        <v>0</v>
      </c>
      <c r="C928" s="35" t="s">
        <v>322</v>
      </c>
      <c r="D928" s="36"/>
      <c r="E928" s="37"/>
      <c r="F928" s="38"/>
      <c r="G928" s="51"/>
    </row>
    <row r="930" spans="1:7" x14ac:dyDescent="0.25">
      <c r="B930" s="41" t="s">
        <v>5</v>
      </c>
      <c r="C930" s="42" t="s">
        <v>323</v>
      </c>
      <c r="D930" s="41" t="s">
        <v>9</v>
      </c>
      <c r="E930" s="43">
        <v>234</v>
      </c>
    </row>
    <row r="932" spans="1:7" ht="30" x14ac:dyDescent="0.25">
      <c r="B932" s="41" t="s">
        <v>7</v>
      </c>
      <c r="C932" s="42" t="s">
        <v>631</v>
      </c>
      <c r="D932" s="41" t="s">
        <v>9</v>
      </c>
      <c r="E932" s="43">
        <v>8</v>
      </c>
    </row>
    <row r="934" spans="1:7" s="39" customFormat="1" ht="15.6" x14ac:dyDescent="0.3">
      <c r="A934" s="35" t="s">
        <v>4</v>
      </c>
      <c r="B934" s="36" t="s">
        <v>0</v>
      </c>
      <c r="C934" s="35" t="s">
        <v>324</v>
      </c>
      <c r="D934" s="36"/>
      <c r="E934" s="37"/>
      <c r="F934" s="38"/>
      <c r="G934" s="45"/>
    </row>
    <row r="936" spans="1:7" s="39" customFormat="1" ht="15.6" x14ac:dyDescent="0.3">
      <c r="A936" s="35" t="s">
        <v>4</v>
      </c>
      <c r="B936" s="36" t="s">
        <v>0</v>
      </c>
      <c r="C936" s="35" t="s">
        <v>325</v>
      </c>
      <c r="D936" s="36"/>
      <c r="E936" s="37"/>
      <c r="F936" s="38"/>
      <c r="G936" s="45"/>
    </row>
    <row r="938" spans="1:7" x14ac:dyDescent="0.25">
      <c r="B938" s="41" t="s">
        <v>8</v>
      </c>
      <c r="C938" s="42" t="s">
        <v>323</v>
      </c>
      <c r="D938" s="41" t="s">
        <v>9</v>
      </c>
      <c r="E938" s="43">
        <v>4</v>
      </c>
    </row>
    <row r="940" spans="1:7" s="39" customFormat="1" ht="15.6" x14ac:dyDescent="0.3">
      <c r="A940" s="35" t="s">
        <v>4</v>
      </c>
      <c r="B940" s="36" t="s">
        <v>0</v>
      </c>
      <c r="C940" s="35" t="s">
        <v>326</v>
      </c>
      <c r="D940" s="36"/>
      <c r="E940" s="37"/>
      <c r="F940" s="38"/>
      <c r="G940" s="45"/>
    </row>
    <row r="942" spans="1:7" s="39" customFormat="1" ht="15.6" x14ac:dyDescent="0.3">
      <c r="A942" s="35" t="s">
        <v>4</v>
      </c>
      <c r="B942" s="36" t="s">
        <v>0</v>
      </c>
      <c r="C942" s="35" t="s">
        <v>327</v>
      </c>
      <c r="D942" s="36"/>
      <c r="E942" s="37"/>
      <c r="F942" s="38"/>
      <c r="G942" s="45"/>
    </row>
    <row r="944" spans="1:7" x14ac:dyDescent="0.25">
      <c r="B944" s="41" t="s">
        <v>10</v>
      </c>
      <c r="C944" s="42" t="s">
        <v>328</v>
      </c>
      <c r="D944" s="41" t="s">
        <v>9</v>
      </c>
      <c r="E944" s="43">
        <v>135</v>
      </c>
    </row>
    <row r="946" spans="1:7" x14ac:dyDescent="0.25">
      <c r="B946" s="41" t="s">
        <v>12</v>
      </c>
      <c r="C946" s="42" t="s">
        <v>329</v>
      </c>
      <c r="D946" s="41" t="s">
        <v>9</v>
      </c>
      <c r="E946" s="43">
        <v>5</v>
      </c>
    </row>
    <row r="948" spans="1:7" s="39" customFormat="1" ht="15.6" x14ac:dyDescent="0.3">
      <c r="A948" s="35" t="s">
        <v>4</v>
      </c>
      <c r="B948" s="36" t="s">
        <v>0</v>
      </c>
      <c r="C948" s="35" t="s">
        <v>632</v>
      </c>
      <c r="D948" s="36"/>
      <c r="E948" s="37"/>
      <c r="F948" s="38"/>
      <c r="G948" s="45"/>
    </row>
    <row r="950" spans="1:7" x14ac:dyDescent="0.25">
      <c r="B950" s="41" t="s">
        <v>13</v>
      </c>
      <c r="C950" s="42" t="s">
        <v>433</v>
      </c>
      <c r="D950" s="41" t="s">
        <v>9</v>
      </c>
      <c r="E950" s="43">
        <v>181</v>
      </c>
    </row>
    <row r="952" spans="1:7" x14ac:dyDescent="0.25">
      <c r="B952" s="41" t="s">
        <v>14</v>
      </c>
      <c r="C952" s="42" t="s">
        <v>633</v>
      </c>
      <c r="D952" s="41" t="s">
        <v>9</v>
      </c>
      <c r="E952" s="43">
        <v>4</v>
      </c>
    </row>
    <row r="954" spans="1:7" x14ac:dyDescent="0.25">
      <c r="B954" s="41" t="s">
        <v>15</v>
      </c>
      <c r="C954" s="42" t="s">
        <v>634</v>
      </c>
      <c r="D954" s="41" t="s">
        <v>9</v>
      </c>
      <c r="E954" s="43">
        <v>4</v>
      </c>
    </row>
    <row r="956" spans="1:7" x14ac:dyDescent="0.25">
      <c r="B956" s="41" t="s">
        <v>16</v>
      </c>
      <c r="C956" s="42" t="s">
        <v>329</v>
      </c>
      <c r="D956" s="41" t="s">
        <v>9</v>
      </c>
      <c r="E956" s="43">
        <v>3</v>
      </c>
    </row>
    <row r="958" spans="1:7" s="39" customFormat="1" ht="15.6" x14ac:dyDescent="0.3">
      <c r="A958" s="35" t="s">
        <v>4</v>
      </c>
      <c r="B958" s="36" t="s">
        <v>0</v>
      </c>
      <c r="C958" s="35" t="s">
        <v>330</v>
      </c>
      <c r="D958" s="36"/>
      <c r="E958" s="37"/>
      <c r="F958" s="38"/>
      <c r="G958" s="45"/>
    </row>
    <row r="960" spans="1:7" s="39" customFormat="1" ht="15.6" x14ac:dyDescent="0.3">
      <c r="A960" s="35" t="s">
        <v>4</v>
      </c>
      <c r="B960" s="36" t="s">
        <v>0</v>
      </c>
      <c r="C960" s="35" t="s">
        <v>327</v>
      </c>
      <c r="D960" s="36"/>
      <c r="E960" s="37"/>
      <c r="F960" s="38"/>
      <c r="G960" s="45"/>
    </row>
    <row r="962" spans="1:7" x14ac:dyDescent="0.25">
      <c r="B962" s="41" t="s">
        <v>18</v>
      </c>
      <c r="C962" s="42" t="s">
        <v>328</v>
      </c>
      <c r="D962" s="41" t="s">
        <v>9</v>
      </c>
      <c r="E962" s="43">
        <v>27</v>
      </c>
    </row>
    <row r="964" spans="1:7" x14ac:dyDescent="0.25">
      <c r="B964" s="41" t="s">
        <v>19</v>
      </c>
      <c r="C964" s="42" t="s">
        <v>329</v>
      </c>
      <c r="D964" s="41" t="s">
        <v>9</v>
      </c>
      <c r="E964" s="43">
        <v>5</v>
      </c>
    </row>
    <row r="966" spans="1:7" s="39" customFormat="1" ht="15.6" x14ac:dyDescent="0.3">
      <c r="A966" s="35" t="s">
        <v>4</v>
      </c>
      <c r="B966" s="36" t="s">
        <v>0</v>
      </c>
      <c r="C966" s="35" t="s">
        <v>20</v>
      </c>
      <c r="D966" s="36"/>
      <c r="E966" s="37"/>
      <c r="F966" s="38"/>
      <c r="G966" s="51"/>
    </row>
    <row r="968" spans="1:7" s="39" customFormat="1" ht="15.6" x14ac:dyDescent="0.3">
      <c r="A968" s="35">
        <v>3</v>
      </c>
      <c r="B968" s="36" t="s">
        <v>0</v>
      </c>
      <c r="C968" s="35" t="s">
        <v>331</v>
      </c>
      <c r="D968" s="36" t="s">
        <v>0</v>
      </c>
      <c r="E968" s="37"/>
      <c r="F968" s="38"/>
      <c r="G968" s="51"/>
    </row>
    <row r="970" spans="1:7" s="39" customFormat="1" ht="31.2" x14ac:dyDescent="0.3">
      <c r="A970" s="35" t="s">
        <v>4</v>
      </c>
      <c r="B970" s="36" t="s">
        <v>0</v>
      </c>
      <c r="C970" s="35" t="s">
        <v>332</v>
      </c>
      <c r="D970" s="36"/>
      <c r="E970" s="37"/>
      <c r="F970" s="38"/>
      <c r="G970" s="51"/>
    </row>
    <row r="972" spans="1:7" s="39" customFormat="1" ht="78" x14ac:dyDescent="0.3">
      <c r="A972" s="35" t="s">
        <v>4</v>
      </c>
      <c r="B972" s="36" t="s">
        <v>0</v>
      </c>
      <c r="C972" s="35" t="s">
        <v>22</v>
      </c>
      <c r="D972" s="36"/>
      <c r="E972" s="37"/>
      <c r="F972" s="38"/>
      <c r="G972" s="51"/>
    </row>
    <row r="974" spans="1:7" s="39" customFormat="1" ht="15.6" x14ac:dyDescent="0.3">
      <c r="A974" s="35" t="s">
        <v>4</v>
      </c>
      <c r="B974" s="36" t="s">
        <v>0</v>
      </c>
      <c r="C974" s="35" t="s">
        <v>23</v>
      </c>
      <c r="D974" s="36"/>
      <c r="E974" s="37"/>
      <c r="F974" s="38"/>
      <c r="G974" s="51"/>
    </row>
    <row r="976" spans="1:7" s="39" customFormat="1" ht="15.6" x14ac:dyDescent="0.3">
      <c r="A976" s="35" t="s">
        <v>4</v>
      </c>
      <c r="B976" s="36" t="s">
        <v>0</v>
      </c>
      <c r="C976" s="35" t="s">
        <v>195</v>
      </c>
      <c r="D976" s="36"/>
      <c r="E976" s="37"/>
      <c r="F976" s="38"/>
      <c r="G976" s="51"/>
    </row>
    <row r="978" spans="1:7" s="39" customFormat="1" ht="93.6" x14ac:dyDescent="0.3">
      <c r="A978" s="35" t="s">
        <v>4</v>
      </c>
      <c r="B978" s="36" t="s">
        <v>0</v>
      </c>
      <c r="C978" s="35" t="s">
        <v>333</v>
      </c>
      <c r="D978" s="36"/>
      <c r="E978" s="37"/>
      <c r="F978" s="38"/>
      <c r="G978" s="51"/>
    </row>
    <row r="980" spans="1:7" s="39" customFormat="1" ht="15.6" x14ac:dyDescent="0.3">
      <c r="A980" s="35" t="s">
        <v>4</v>
      </c>
      <c r="B980" s="36" t="s">
        <v>0</v>
      </c>
      <c r="C980" s="35" t="s">
        <v>334</v>
      </c>
      <c r="D980" s="36"/>
      <c r="E980" s="37"/>
      <c r="F980" s="38"/>
      <c r="G980" s="51"/>
    </row>
    <row r="982" spans="1:7" s="39" customFormat="1" ht="93.6" x14ac:dyDescent="0.3">
      <c r="A982" s="35" t="s">
        <v>4</v>
      </c>
      <c r="B982" s="36" t="s">
        <v>0</v>
      </c>
      <c r="C982" s="35" t="s">
        <v>335</v>
      </c>
      <c r="D982" s="36"/>
      <c r="E982" s="37"/>
      <c r="F982" s="38"/>
      <c r="G982" s="51"/>
    </row>
    <row r="984" spans="1:7" x14ac:dyDescent="0.25">
      <c r="B984" s="41" t="s">
        <v>5</v>
      </c>
      <c r="C984" s="42" t="s">
        <v>328</v>
      </c>
      <c r="D984" s="41" t="s">
        <v>9</v>
      </c>
      <c r="E984" s="43">
        <v>18</v>
      </c>
    </row>
    <row r="986" spans="1:7" s="39" customFormat="1" ht="109.2" x14ac:dyDescent="0.3">
      <c r="A986" s="35" t="s">
        <v>4</v>
      </c>
      <c r="B986" s="36" t="s">
        <v>0</v>
      </c>
      <c r="C986" s="35" t="s">
        <v>336</v>
      </c>
      <c r="D986" s="36"/>
      <c r="E986" s="37"/>
      <c r="F986" s="38"/>
      <c r="G986" s="45"/>
    </row>
    <row r="988" spans="1:7" x14ac:dyDescent="0.25">
      <c r="B988" s="41" t="s">
        <v>7</v>
      </c>
      <c r="C988" s="42" t="s">
        <v>328</v>
      </c>
      <c r="D988" s="41" t="s">
        <v>9</v>
      </c>
      <c r="E988" s="43">
        <v>3</v>
      </c>
    </row>
    <row r="990" spans="1:7" s="39" customFormat="1" ht="124.8" x14ac:dyDescent="0.3">
      <c r="A990" s="35" t="s">
        <v>4</v>
      </c>
      <c r="B990" s="36" t="s">
        <v>0</v>
      </c>
      <c r="C990" s="35" t="s">
        <v>635</v>
      </c>
      <c r="D990" s="36"/>
      <c r="E990" s="37"/>
      <c r="F990" s="38"/>
      <c r="G990" s="45"/>
    </row>
    <row r="992" spans="1:7" x14ac:dyDescent="0.25">
      <c r="B992" s="41" t="s">
        <v>8</v>
      </c>
      <c r="C992" s="42" t="s">
        <v>328</v>
      </c>
      <c r="D992" s="41" t="s">
        <v>9</v>
      </c>
      <c r="E992" s="43">
        <v>24</v>
      </c>
    </row>
    <row r="994" spans="1:7" s="39" customFormat="1" ht="15.6" x14ac:dyDescent="0.3">
      <c r="A994" s="35" t="s">
        <v>4</v>
      </c>
      <c r="B994" s="36" t="s">
        <v>0</v>
      </c>
      <c r="C994" s="35" t="s">
        <v>337</v>
      </c>
      <c r="D994" s="36"/>
      <c r="E994" s="37"/>
      <c r="F994" s="38"/>
      <c r="G994" s="45"/>
    </row>
    <row r="996" spans="1:7" s="39" customFormat="1" ht="109.2" x14ac:dyDescent="0.3">
      <c r="A996" s="35" t="s">
        <v>4</v>
      </c>
      <c r="B996" s="36" t="s">
        <v>0</v>
      </c>
      <c r="C996" s="35" t="s">
        <v>636</v>
      </c>
      <c r="D996" s="36"/>
      <c r="E996" s="37"/>
      <c r="F996" s="38"/>
      <c r="G996" s="45"/>
    </row>
    <row r="998" spans="1:7" x14ac:dyDescent="0.25">
      <c r="B998" s="41" t="s">
        <v>10</v>
      </c>
      <c r="C998" s="42" t="s">
        <v>338</v>
      </c>
      <c r="D998" s="41" t="s">
        <v>9</v>
      </c>
      <c r="E998" s="43">
        <v>167</v>
      </c>
    </row>
    <row r="1000" spans="1:7" x14ac:dyDescent="0.25">
      <c r="B1000" s="41" t="s">
        <v>12</v>
      </c>
      <c r="C1000" s="42" t="s">
        <v>339</v>
      </c>
      <c r="D1000" s="41" t="s">
        <v>11</v>
      </c>
      <c r="E1000" s="43">
        <v>104</v>
      </c>
    </row>
    <row r="1002" spans="1:7" x14ac:dyDescent="0.25">
      <c r="B1002" s="41" t="s">
        <v>13</v>
      </c>
      <c r="C1002" s="42" t="s">
        <v>340</v>
      </c>
      <c r="D1002" s="41" t="s">
        <v>17</v>
      </c>
      <c r="E1002" s="43">
        <v>1</v>
      </c>
    </row>
    <row r="1004" spans="1:7" s="39" customFormat="1" ht="124.8" x14ac:dyDescent="0.3">
      <c r="A1004" s="35" t="s">
        <v>4</v>
      </c>
      <c r="B1004" s="36" t="s">
        <v>0</v>
      </c>
      <c r="C1004" s="35" t="s">
        <v>637</v>
      </c>
      <c r="D1004" s="36"/>
      <c r="E1004" s="37"/>
      <c r="F1004" s="38"/>
      <c r="G1004" s="45"/>
    </row>
    <row r="1007" spans="1:7" x14ac:dyDescent="0.25">
      <c r="B1007" s="41" t="s">
        <v>14</v>
      </c>
      <c r="C1007" s="42" t="s">
        <v>162</v>
      </c>
      <c r="D1007" s="41" t="s">
        <v>11</v>
      </c>
      <c r="E1007" s="43">
        <v>35</v>
      </c>
    </row>
    <row r="1009" spans="1:7" s="39" customFormat="1" ht="124.8" x14ac:dyDescent="0.3">
      <c r="A1009" s="35" t="s">
        <v>4</v>
      </c>
      <c r="B1009" s="36" t="s">
        <v>0</v>
      </c>
      <c r="C1009" s="35" t="s">
        <v>638</v>
      </c>
      <c r="D1009" s="36"/>
      <c r="E1009" s="37"/>
      <c r="F1009" s="38"/>
      <c r="G1009" s="45"/>
    </row>
    <row r="1011" spans="1:7" x14ac:dyDescent="0.25">
      <c r="B1011" s="41" t="s">
        <v>15</v>
      </c>
      <c r="C1011" s="42" t="s">
        <v>341</v>
      </c>
      <c r="D1011" s="41" t="s">
        <v>17</v>
      </c>
      <c r="E1011" s="43">
        <v>6</v>
      </c>
    </row>
    <row r="1013" spans="1:7" x14ac:dyDescent="0.25">
      <c r="B1013" s="41" t="s">
        <v>16</v>
      </c>
      <c r="C1013" s="42" t="s">
        <v>342</v>
      </c>
      <c r="D1013" s="41" t="s">
        <v>17</v>
      </c>
      <c r="E1013" s="43">
        <v>8</v>
      </c>
    </row>
    <row r="1015" spans="1:7" x14ac:dyDescent="0.25">
      <c r="B1015" s="41" t="s">
        <v>18</v>
      </c>
      <c r="C1015" s="42" t="s">
        <v>343</v>
      </c>
      <c r="D1015" s="41" t="s">
        <v>17</v>
      </c>
      <c r="E1015" s="43">
        <v>2</v>
      </c>
    </row>
    <row r="1017" spans="1:7" s="39" customFormat="1" ht="31.2" x14ac:dyDescent="0.3">
      <c r="A1017" s="35" t="s">
        <v>4</v>
      </c>
      <c r="B1017" s="36" t="s">
        <v>0</v>
      </c>
      <c r="C1017" s="35" t="s">
        <v>344</v>
      </c>
      <c r="D1017" s="36"/>
      <c r="E1017" s="37"/>
      <c r="F1017" s="38"/>
      <c r="G1017" s="45"/>
    </row>
    <row r="1019" spans="1:7" s="39" customFormat="1" ht="31.2" x14ac:dyDescent="0.3">
      <c r="A1019" s="35" t="s">
        <v>4</v>
      </c>
      <c r="B1019" s="36" t="s">
        <v>0</v>
      </c>
      <c r="C1019" s="35" t="s">
        <v>345</v>
      </c>
      <c r="D1019" s="36"/>
      <c r="E1019" s="37"/>
      <c r="F1019" s="38"/>
      <c r="G1019" s="45"/>
    </row>
    <row r="1021" spans="1:7" x14ac:dyDescent="0.25">
      <c r="B1021" s="41" t="s">
        <v>19</v>
      </c>
      <c r="C1021" s="42" t="s">
        <v>639</v>
      </c>
      <c r="D1021" s="41" t="s">
        <v>11</v>
      </c>
      <c r="E1021" s="43">
        <v>26</v>
      </c>
    </row>
    <row r="1023" spans="1:7" x14ac:dyDescent="0.25">
      <c r="B1023" s="41" t="s">
        <v>51</v>
      </c>
      <c r="C1023" s="42" t="s">
        <v>640</v>
      </c>
      <c r="D1023" s="41" t="s">
        <v>11</v>
      </c>
      <c r="E1023" s="43">
        <v>23</v>
      </c>
    </row>
    <row r="1025" spans="1:7" x14ac:dyDescent="0.25">
      <c r="B1025" s="41" t="s">
        <v>54</v>
      </c>
      <c r="C1025" s="42" t="s">
        <v>641</v>
      </c>
      <c r="D1025" s="41" t="s">
        <v>11</v>
      </c>
      <c r="E1025" s="43">
        <v>28</v>
      </c>
    </row>
    <row r="1027" spans="1:7" s="39" customFormat="1" ht="15.6" x14ac:dyDescent="0.3">
      <c r="A1027" s="35" t="s">
        <v>4</v>
      </c>
      <c r="B1027" s="36" t="s">
        <v>0</v>
      </c>
      <c r="C1027" s="35" t="s">
        <v>20</v>
      </c>
      <c r="D1027" s="36"/>
      <c r="E1027" s="37"/>
      <c r="F1027" s="38"/>
      <c r="G1027" s="51"/>
    </row>
    <row r="1029" spans="1:7" s="39" customFormat="1" ht="31.2" x14ac:dyDescent="0.3">
      <c r="A1029" s="35">
        <v>3</v>
      </c>
      <c r="B1029" s="36" t="s">
        <v>0</v>
      </c>
      <c r="C1029" s="35" t="s">
        <v>346</v>
      </c>
      <c r="D1029" s="36" t="s">
        <v>0</v>
      </c>
      <c r="E1029" s="37"/>
      <c r="F1029" s="38"/>
      <c r="G1029" s="51"/>
    </row>
    <row r="1031" spans="1:7" s="39" customFormat="1" ht="31.2" x14ac:dyDescent="0.3">
      <c r="A1031" s="35" t="s">
        <v>4</v>
      </c>
      <c r="B1031" s="36" t="s">
        <v>0</v>
      </c>
      <c r="C1031" s="35" t="s">
        <v>347</v>
      </c>
      <c r="D1031" s="36"/>
      <c r="E1031" s="37"/>
      <c r="F1031" s="38"/>
      <c r="G1031" s="51"/>
    </row>
    <row r="1033" spans="1:7" s="39" customFormat="1" ht="78" x14ac:dyDescent="0.3">
      <c r="A1033" s="35" t="s">
        <v>4</v>
      </c>
      <c r="B1033" s="36" t="s">
        <v>0</v>
      </c>
      <c r="C1033" s="35" t="s">
        <v>63</v>
      </c>
      <c r="D1033" s="36"/>
      <c r="E1033" s="37"/>
      <c r="F1033" s="38"/>
      <c r="G1033" s="51"/>
    </row>
    <row r="1035" spans="1:7" s="39" customFormat="1" ht="15.6" x14ac:dyDescent="0.3">
      <c r="A1035" s="35" t="s">
        <v>4</v>
      </c>
      <c r="B1035" s="36" t="s">
        <v>0</v>
      </c>
      <c r="C1035" s="35" t="s">
        <v>23</v>
      </c>
      <c r="D1035" s="36"/>
      <c r="E1035" s="37"/>
      <c r="F1035" s="38"/>
      <c r="G1035" s="51"/>
    </row>
    <row r="1037" spans="1:7" s="39" customFormat="1" ht="15.6" x14ac:dyDescent="0.3">
      <c r="A1037" s="35" t="s">
        <v>4</v>
      </c>
      <c r="B1037" s="36" t="s">
        <v>0</v>
      </c>
      <c r="C1037" s="35" t="s">
        <v>348</v>
      </c>
      <c r="D1037" s="36"/>
      <c r="E1037" s="37"/>
      <c r="F1037" s="38"/>
      <c r="G1037" s="51"/>
    </row>
    <row r="1039" spans="1:7" s="39" customFormat="1" ht="31.2" x14ac:dyDescent="0.3">
      <c r="A1039" s="35" t="s">
        <v>4</v>
      </c>
      <c r="B1039" s="36" t="s">
        <v>0</v>
      </c>
      <c r="C1039" s="35" t="s">
        <v>349</v>
      </c>
      <c r="D1039" s="36"/>
      <c r="E1039" s="37"/>
      <c r="F1039" s="38"/>
      <c r="G1039" s="51"/>
    </row>
    <row r="1041" spans="1:7" s="39" customFormat="1" ht="31.2" x14ac:dyDescent="0.3">
      <c r="A1041" s="35" t="s">
        <v>4</v>
      </c>
      <c r="B1041" s="36" t="s">
        <v>0</v>
      </c>
      <c r="C1041" s="35" t="s">
        <v>350</v>
      </c>
      <c r="D1041" s="36"/>
      <c r="E1041" s="37"/>
      <c r="F1041" s="38"/>
      <c r="G1041" s="51"/>
    </row>
    <row r="1043" spans="1:7" s="39" customFormat="1" ht="15.6" x14ac:dyDescent="0.3">
      <c r="A1043" s="35" t="s">
        <v>4</v>
      </c>
      <c r="B1043" s="36" t="s">
        <v>0</v>
      </c>
      <c r="C1043" s="35" t="s">
        <v>351</v>
      </c>
      <c r="D1043" s="36"/>
      <c r="E1043" s="37"/>
      <c r="F1043" s="38"/>
      <c r="G1043" s="51"/>
    </row>
    <row r="1045" spans="1:7" s="39" customFormat="1" ht="171.6" x14ac:dyDescent="0.3">
      <c r="A1045" s="35" t="s">
        <v>4</v>
      </c>
      <c r="B1045" s="36" t="s">
        <v>0</v>
      </c>
      <c r="C1045" s="35" t="s">
        <v>352</v>
      </c>
      <c r="D1045" s="36"/>
      <c r="E1045" s="37"/>
      <c r="F1045" s="38"/>
      <c r="G1045" s="51"/>
    </row>
    <row r="1047" spans="1:7" s="39" customFormat="1" ht="15.6" x14ac:dyDescent="0.3">
      <c r="A1047" s="35" t="s">
        <v>4</v>
      </c>
      <c r="B1047" s="36" t="s">
        <v>0</v>
      </c>
      <c r="C1047" s="35" t="s">
        <v>353</v>
      </c>
      <c r="D1047" s="36"/>
      <c r="E1047" s="37"/>
      <c r="F1047" s="38"/>
      <c r="G1047" s="51"/>
    </row>
    <row r="1049" spans="1:7" s="39" customFormat="1" ht="62.4" x14ac:dyDescent="0.3">
      <c r="A1049" s="35" t="s">
        <v>4</v>
      </c>
      <c r="B1049" s="36" t="s">
        <v>0</v>
      </c>
      <c r="C1049" s="35" t="s">
        <v>354</v>
      </c>
      <c r="D1049" s="36"/>
      <c r="E1049" s="37"/>
      <c r="F1049" s="38"/>
      <c r="G1049" s="51"/>
    </row>
    <row r="1051" spans="1:7" s="39" customFormat="1" ht="15.6" x14ac:dyDescent="0.3">
      <c r="A1051" s="35" t="s">
        <v>4</v>
      </c>
      <c r="B1051" s="36" t="s">
        <v>0</v>
      </c>
      <c r="C1051" s="35" t="s">
        <v>355</v>
      </c>
      <c r="D1051" s="36"/>
      <c r="E1051" s="37"/>
      <c r="F1051" s="38"/>
      <c r="G1051" s="51"/>
    </row>
    <row r="1053" spans="1:7" s="39" customFormat="1" ht="156" x14ac:dyDescent="0.3">
      <c r="A1053" s="35" t="s">
        <v>4</v>
      </c>
      <c r="B1053" s="36" t="s">
        <v>0</v>
      </c>
      <c r="C1053" s="35" t="s">
        <v>356</v>
      </c>
      <c r="D1053" s="36"/>
      <c r="E1053" s="37"/>
      <c r="F1053" s="38"/>
      <c r="G1053" s="51"/>
    </row>
    <row r="1055" spans="1:7" s="39" customFormat="1" ht="15.6" x14ac:dyDescent="0.3">
      <c r="A1055" s="35" t="s">
        <v>4</v>
      </c>
      <c r="B1055" s="36" t="s">
        <v>0</v>
      </c>
      <c r="C1055" s="35" t="s">
        <v>357</v>
      </c>
      <c r="D1055" s="36"/>
      <c r="E1055" s="37"/>
      <c r="F1055" s="38"/>
      <c r="G1055" s="51"/>
    </row>
    <row r="1057" spans="1:7" s="39" customFormat="1" ht="46.8" x14ac:dyDescent="0.3">
      <c r="A1057" s="35" t="s">
        <v>4</v>
      </c>
      <c r="B1057" s="36" t="s">
        <v>0</v>
      </c>
      <c r="C1057" s="35" t="s">
        <v>358</v>
      </c>
      <c r="D1057" s="36"/>
      <c r="E1057" s="37"/>
      <c r="F1057" s="38"/>
      <c r="G1057" s="51"/>
    </row>
    <row r="1059" spans="1:7" s="39" customFormat="1" ht="31.2" x14ac:dyDescent="0.3">
      <c r="A1059" s="35" t="s">
        <v>4</v>
      </c>
      <c r="B1059" s="36" t="s">
        <v>0</v>
      </c>
      <c r="C1059" s="35" t="s">
        <v>359</v>
      </c>
      <c r="D1059" s="36"/>
      <c r="E1059" s="37"/>
      <c r="F1059" s="38"/>
      <c r="G1059" s="51"/>
    </row>
    <row r="1061" spans="1:7" s="39" customFormat="1" ht="15.6" x14ac:dyDescent="0.3">
      <c r="A1061" s="35" t="s">
        <v>4</v>
      </c>
      <c r="B1061" s="36" t="s">
        <v>0</v>
      </c>
      <c r="C1061" s="35" t="s">
        <v>360</v>
      </c>
      <c r="D1061" s="36"/>
      <c r="E1061" s="37"/>
      <c r="F1061" s="38"/>
      <c r="G1061" s="51"/>
    </row>
    <row r="1063" spans="1:7" s="39" customFormat="1" ht="46.8" x14ac:dyDescent="0.3">
      <c r="A1063" s="35" t="s">
        <v>4</v>
      </c>
      <c r="B1063" s="36" t="s">
        <v>0</v>
      </c>
      <c r="C1063" s="35" t="s">
        <v>361</v>
      </c>
      <c r="D1063" s="36"/>
      <c r="E1063" s="37"/>
      <c r="F1063" s="38"/>
      <c r="G1063" s="51"/>
    </row>
    <row r="1065" spans="1:7" s="39" customFormat="1" ht="109.2" x14ac:dyDescent="0.3">
      <c r="A1065" s="35" t="s">
        <v>4</v>
      </c>
      <c r="B1065" s="36" t="s">
        <v>0</v>
      </c>
      <c r="C1065" s="35" t="s">
        <v>362</v>
      </c>
      <c r="D1065" s="36"/>
      <c r="E1065" s="37"/>
      <c r="F1065" s="38"/>
      <c r="G1065" s="51"/>
    </row>
    <row r="1068" spans="1:7" s="39" customFormat="1" ht="15.6" x14ac:dyDescent="0.3">
      <c r="A1068" s="35" t="s">
        <v>4</v>
      </c>
      <c r="B1068" s="36" t="s">
        <v>0</v>
      </c>
      <c r="C1068" s="35" t="s">
        <v>363</v>
      </c>
      <c r="D1068" s="36"/>
      <c r="E1068" s="37"/>
      <c r="F1068" s="38"/>
      <c r="G1068" s="51"/>
    </row>
    <row r="1070" spans="1:7" s="39" customFormat="1" ht="31.2" x14ac:dyDescent="0.3">
      <c r="A1070" s="35" t="s">
        <v>4</v>
      </c>
      <c r="B1070" s="36" t="s">
        <v>0</v>
      </c>
      <c r="C1070" s="35" t="s">
        <v>364</v>
      </c>
      <c r="D1070" s="36"/>
      <c r="E1070" s="37"/>
      <c r="F1070" s="38"/>
      <c r="G1070" s="51"/>
    </row>
    <row r="1072" spans="1:7" s="39" customFormat="1" ht="31.2" x14ac:dyDescent="0.3">
      <c r="A1072" s="35" t="s">
        <v>4</v>
      </c>
      <c r="B1072" s="36" t="s">
        <v>0</v>
      </c>
      <c r="C1072" s="35" t="s">
        <v>365</v>
      </c>
      <c r="D1072" s="36"/>
      <c r="E1072" s="37"/>
      <c r="F1072" s="38"/>
      <c r="G1072" s="51"/>
    </row>
    <row r="1074" spans="1:7" s="39" customFormat="1" ht="46.8" x14ac:dyDescent="0.3">
      <c r="A1074" s="35" t="s">
        <v>4</v>
      </c>
      <c r="B1074" s="36" t="s">
        <v>0</v>
      </c>
      <c r="C1074" s="35" t="s">
        <v>366</v>
      </c>
      <c r="D1074" s="36"/>
      <c r="E1074" s="37"/>
      <c r="F1074" s="38"/>
      <c r="G1074" s="51"/>
    </row>
    <row r="1076" spans="1:7" s="39" customFormat="1" ht="46.8" x14ac:dyDescent="0.3">
      <c r="A1076" s="35" t="s">
        <v>4</v>
      </c>
      <c r="B1076" s="36" t="s">
        <v>0</v>
      </c>
      <c r="C1076" s="35" t="s">
        <v>367</v>
      </c>
      <c r="D1076" s="36"/>
      <c r="E1076" s="37"/>
      <c r="F1076" s="38"/>
      <c r="G1076" s="51"/>
    </row>
    <row r="1078" spans="1:7" s="39" customFormat="1" ht="46.8" x14ac:dyDescent="0.3">
      <c r="A1078" s="35" t="s">
        <v>4</v>
      </c>
      <c r="B1078" s="36" t="s">
        <v>0</v>
      </c>
      <c r="C1078" s="35" t="s">
        <v>368</v>
      </c>
      <c r="D1078" s="36"/>
      <c r="E1078" s="37"/>
      <c r="F1078" s="38"/>
      <c r="G1078" s="51"/>
    </row>
    <row r="1080" spans="1:7" s="39" customFormat="1" ht="15.6" x14ac:dyDescent="0.3">
      <c r="A1080" s="35" t="s">
        <v>4</v>
      </c>
      <c r="B1080" s="36" t="s">
        <v>0</v>
      </c>
      <c r="C1080" s="35" t="s">
        <v>369</v>
      </c>
      <c r="D1080" s="36"/>
      <c r="E1080" s="37"/>
      <c r="F1080" s="38"/>
      <c r="G1080" s="51"/>
    </row>
    <row r="1082" spans="1:7" s="39" customFormat="1" ht="46.8" x14ac:dyDescent="0.3">
      <c r="A1082" s="35" t="s">
        <v>4</v>
      </c>
      <c r="B1082" s="36" t="s">
        <v>0</v>
      </c>
      <c r="C1082" s="35" t="s">
        <v>370</v>
      </c>
      <c r="D1082" s="36"/>
      <c r="E1082" s="37"/>
      <c r="F1082" s="38"/>
      <c r="G1082" s="51"/>
    </row>
    <row r="1084" spans="1:7" s="39" customFormat="1" ht="15.6" x14ac:dyDescent="0.3">
      <c r="A1084" s="35" t="s">
        <v>4</v>
      </c>
      <c r="B1084" s="36" t="s">
        <v>0</v>
      </c>
      <c r="C1084" s="35" t="s">
        <v>379</v>
      </c>
      <c r="D1084" s="36"/>
      <c r="E1084" s="37"/>
      <c r="F1084" s="38"/>
      <c r="G1084" s="51"/>
    </row>
    <row r="1086" spans="1:7" s="39" customFormat="1" ht="31.2" x14ac:dyDescent="0.3">
      <c r="A1086" s="35" t="s">
        <v>4</v>
      </c>
      <c r="B1086" s="36" t="s">
        <v>0</v>
      </c>
      <c r="C1086" s="35" t="s">
        <v>233</v>
      </c>
      <c r="D1086" s="36"/>
      <c r="E1086" s="37"/>
      <c r="F1086" s="38"/>
      <c r="G1086" s="51"/>
    </row>
    <row r="1088" spans="1:7" ht="90" x14ac:dyDescent="0.25">
      <c r="B1088" s="41" t="s">
        <v>5</v>
      </c>
      <c r="C1088" s="42" t="s">
        <v>642</v>
      </c>
      <c r="D1088" s="41" t="s">
        <v>17</v>
      </c>
      <c r="E1088" s="43">
        <v>1</v>
      </c>
    </row>
    <row r="1090" spans="1:7" ht="45" x14ac:dyDescent="0.25">
      <c r="B1090" s="41" t="s">
        <v>7</v>
      </c>
      <c r="C1090" s="42" t="s">
        <v>380</v>
      </c>
      <c r="D1090" s="41" t="s">
        <v>17</v>
      </c>
      <c r="E1090" s="43">
        <v>1</v>
      </c>
    </row>
    <row r="1092" spans="1:7" ht="45" x14ac:dyDescent="0.25">
      <c r="B1092" s="41" t="s">
        <v>8</v>
      </c>
      <c r="C1092" s="42" t="s">
        <v>381</v>
      </c>
      <c r="D1092" s="41" t="s">
        <v>17</v>
      </c>
      <c r="E1092" s="43">
        <v>1</v>
      </c>
    </row>
    <row r="1094" spans="1:7" s="39" customFormat="1" ht="15.6" x14ac:dyDescent="0.3">
      <c r="A1094" s="35" t="s">
        <v>4</v>
      </c>
      <c r="B1094" s="36" t="s">
        <v>0</v>
      </c>
      <c r="C1094" s="35" t="s">
        <v>382</v>
      </c>
      <c r="D1094" s="36"/>
      <c r="E1094" s="37"/>
      <c r="F1094" s="38"/>
      <c r="G1094" s="45"/>
    </row>
    <row r="1096" spans="1:7" s="39" customFormat="1" ht="15.6" x14ac:dyDescent="0.3">
      <c r="A1096" s="35" t="s">
        <v>4</v>
      </c>
      <c r="B1096" s="36" t="s">
        <v>0</v>
      </c>
      <c r="C1096" s="35" t="s">
        <v>383</v>
      </c>
      <c r="D1096" s="36"/>
      <c r="E1096" s="37"/>
      <c r="F1096" s="38"/>
      <c r="G1096" s="45"/>
    </row>
    <row r="1098" spans="1:7" x14ac:dyDescent="0.25">
      <c r="B1098" s="41" t="s">
        <v>10</v>
      </c>
      <c r="C1098" s="42" t="s">
        <v>384</v>
      </c>
      <c r="D1098" s="41" t="s">
        <v>17</v>
      </c>
      <c r="E1098" s="43">
        <v>1</v>
      </c>
    </row>
    <row r="1100" spans="1:7" x14ac:dyDescent="0.25">
      <c r="B1100" s="41" t="s">
        <v>12</v>
      </c>
      <c r="C1100" s="42" t="s">
        <v>385</v>
      </c>
      <c r="D1100" s="41" t="s">
        <v>17</v>
      </c>
      <c r="E1100" s="43">
        <v>1</v>
      </c>
    </row>
    <row r="1102" spans="1:7" s="39" customFormat="1" ht="15.6" x14ac:dyDescent="0.3">
      <c r="A1102" s="35" t="s">
        <v>4</v>
      </c>
      <c r="B1102" s="36" t="s">
        <v>0</v>
      </c>
      <c r="C1102" s="35" t="s">
        <v>386</v>
      </c>
      <c r="D1102" s="36"/>
      <c r="E1102" s="37"/>
      <c r="F1102" s="38"/>
      <c r="G1102" s="45"/>
    </row>
    <row r="1104" spans="1:7" s="39" customFormat="1" ht="15.6" x14ac:dyDescent="0.3">
      <c r="A1104" s="35" t="s">
        <v>4</v>
      </c>
      <c r="B1104" s="36" t="s">
        <v>0</v>
      </c>
      <c r="C1104" s="35" t="s">
        <v>383</v>
      </c>
      <c r="D1104" s="36"/>
      <c r="E1104" s="37"/>
      <c r="F1104" s="38"/>
      <c r="G1104" s="45"/>
    </row>
    <row r="1106" spans="1:7" x14ac:dyDescent="0.25">
      <c r="B1106" s="41" t="s">
        <v>13</v>
      </c>
      <c r="C1106" s="42" t="s">
        <v>387</v>
      </c>
      <c r="D1106" s="41" t="s">
        <v>17</v>
      </c>
      <c r="E1106" s="43">
        <v>1</v>
      </c>
    </row>
    <row r="1108" spans="1:7" x14ac:dyDescent="0.25">
      <c r="B1108" s="41" t="s">
        <v>14</v>
      </c>
      <c r="C1108" s="42" t="s">
        <v>388</v>
      </c>
      <c r="D1108" s="41" t="s">
        <v>17</v>
      </c>
      <c r="E1108" s="43">
        <v>1</v>
      </c>
    </row>
    <row r="1110" spans="1:7" s="39" customFormat="1" ht="15.6" x14ac:dyDescent="0.3">
      <c r="A1110" s="35" t="s">
        <v>4</v>
      </c>
      <c r="B1110" s="36" t="s">
        <v>0</v>
      </c>
      <c r="C1110" s="35" t="s">
        <v>389</v>
      </c>
      <c r="D1110" s="36"/>
      <c r="E1110" s="37"/>
      <c r="F1110" s="38"/>
      <c r="G1110" s="45"/>
    </row>
    <row r="1112" spans="1:7" s="39" customFormat="1" ht="15.6" x14ac:dyDescent="0.3">
      <c r="A1112" s="35" t="s">
        <v>4</v>
      </c>
      <c r="B1112" s="36" t="s">
        <v>0</v>
      </c>
      <c r="C1112" s="35" t="s">
        <v>390</v>
      </c>
      <c r="D1112" s="36"/>
      <c r="E1112" s="37"/>
      <c r="F1112" s="38"/>
      <c r="G1112" s="45"/>
    </row>
    <row r="1114" spans="1:7" x14ac:dyDescent="0.25">
      <c r="B1114" s="41" t="s">
        <v>15</v>
      </c>
      <c r="C1114" s="42" t="s">
        <v>391</v>
      </c>
      <c r="D1114" s="41" t="s">
        <v>17</v>
      </c>
      <c r="E1114" s="43">
        <v>1</v>
      </c>
    </row>
    <row r="1116" spans="1:7" x14ac:dyDescent="0.25">
      <c r="B1116" s="41" t="s">
        <v>16</v>
      </c>
      <c r="C1116" s="42" t="s">
        <v>392</v>
      </c>
      <c r="D1116" s="41" t="s">
        <v>17</v>
      </c>
      <c r="E1116" s="43">
        <v>1</v>
      </c>
    </row>
    <row r="1118" spans="1:7" x14ac:dyDescent="0.25">
      <c r="B1118" s="41" t="s">
        <v>18</v>
      </c>
      <c r="C1118" s="42" t="s">
        <v>393</v>
      </c>
      <c r="D1118" s="41" t="s">
        <v>17</v>
      </c>
      <c r="E1118" s="43">
        <v>1</v>
      </c>
    </row>
    <row r="1120" spans="1:7" x14ac:dyDescent="0.25">
      <c r="B1120" s="41" t="s">
        <v>19</v>
      </c>
      <c r="C1120" s="42" t="s">
        <v>394</v>
      </c>
      <c r="D1120" s="41" t="s">
        <v>17</v>
      </c>
      <c r="E1120" s="43">
        <v>2</v>
      </c>
    </row>
    <row r="1122" spans="1:7" x14ac:dyDescent="0.25">
      <c r="B1122" s="41" t="s">
        <v>51</v>
      </c>
      <c r="C1122" s="42" t="s">
        <v>395</v>
      </c>
      <c r="D1122" s="41" t="s">
        <v>17</v>
      </c>
      <c r="E1122" s="43">
        <v>1</v>
      </c>
    </row>
    <row r="1124" spans="1:7" x14ac:dyDescent="0.25">
      <c r="B1124" s="41" t="s">
        <v>54</v>
      </c>
      <c r="C1124" s="42" t="s">
        <v>396</v>
      </c>
      <c r="D1124" s="41" t="s">
        <v>17</v>
      </c>
      <c r="E1124" s="43">
        <v>1</v>
      </c>
    </row>
    <row r="1126" spans="1:7" s="39" customFormat="1" ht="15.6" x14ac:dyDescent="0.3">
      <c r="A1126" s="35" t="s">
        <v>4</v>
      </c>
      <c r="B1126" s="36" t="s">
        <v>0</v>
      </c>
      <c r="C1126" s="35" t="s">
        <v>397</v>
      </c>
      <c r="D1126" s="36"/>
      <c r="E1126" s="37"/>
      <c r="F1126" s="38"/>
      <c r="G1126" s="45"/>
    </row>
    <row r="1128" spans="1:7" s="39" customFormat="1" ht="15.6" x14ac:dyDescent="0.3">
      <c r="A1128" s="35" t="s">
        <v>4</v>
      </c>
      <c r="B1128" s="36" t="s">
        <v>0</v>
      </c>
      <c r="C1128" s="35" t="s">
        <v>398</v>
      </c>
      <c r="D1128" s="36"/>
      <c r="E1128" s="37"/>
      <c r="F1128" s="38"/>
      <c r="G1128" s="45"/>
    </row>
    <row r="1130" spans="1:7" x14ac:dyDescent="0.25">
      <c r="B1130" s="41" t="s">
        <v>57</v>
      </c>
      <c r="C1130" s="42" t="s">
        <v>399</v>
      </c>
      <c r="D1130" s="41" t="s">
        <v>11</v>
      </c>
      <c r="E1130" s="43">
        <v>6</v>
      </c>
    </row>
    <row r="1132" spans="1:7" x14ac:dyDescent="0.25">
      <c r="B1132" s="41" t="s">
        <v>60</v>
      </c>
      <c r="C1132" s="42" t="s">
        <v>400</v>
      </c>
      <c r="D1132" s="41" t="s">
        <v>11</v>
      </c>
      <c r="E1132" s="43">
        <v>2</v>
      </c>
    </row>
    <row r="1134" spans="1:7" s="39" customFormat="1" ht="15.6" x14ac:dyDescent="0.3">
      <c r="A1134" s="35" t="s">
        <v>4</v>
      </c>
      <c r="B1134" s="36" t="s">
        <v>0</v>
      </c>
      <c r="C1134" s="35" t="s">
        <v>401</v>
      </c>
      <c r="D1134" s="36"/>
      <c r="E1134" s="37"/>
      <c r="F1134" s="38"/>
      <c r="G1134" s="45"/>
    </row>
    <row r="1136" spans="1:7" x14ac:dyDescent="0.25">
      <c r="B1136" s="41" t="s">
        <v>168</v>
      </c>
      <c r="C1136" s="42" t="s">
        <v>402</v>
      </c>
      <c r="D1136" s="41" t="s">
        <v>17</v>
      </c>
      <c r="E1136" s="43">
        <v>4</v>
      </c>
    </row>
    <row r="1138" spans="1:7" x14ac:dyDescent="0.25">
      <c r="B1138" s="41" t="s">
        <v>275</v>
      </c>
      <c r="C1138" s="42" t="s">
        <v>403</v>
      </c>
      <c r="D1138" s="41" t="s">
        <v>17</v>
      </c>
      <c r="E1138" s="43">
        <v>1</v>
      </c>
    </row>
    <row r="1140" spans="1:7" x14ac:dyDescent="0.25">
      <c r="B1140" s="41" t="s">
        <v>276</v>
      </c>
      <c r="C1140" s="42" t="s">
        <v>404</v>
      </c>
      <c r="D1140" s="41" t="s">
        <v>17</v>
      </c>
      <c r="E1140" s="43">
        <v>1</v>
      </c>
    </row>
    <row r="1142" spans="1:7" x14ac:dyDescent="0.25">
      <c r="B1142" s="41" t="s">
        <v>277</v>
      </c>
      <c r="C1142" s="42" t="s">
        <v>405</v>
      </c>
      <c r="D1142" s="41" t="s">
        <v>17</v>
      </c>
      <c r="E1142" s="43">
        <v>1</v>
      </c>
    </row>
    <row r="1144" spans="1:7" x14ac:dyDescent="0.25">
      <c r="B1144" s="41" t="s">
        <v>278</v>
      </c>
      <c r="C1144" s="42" t="s">
        <v>406</v>
      </c>
      <c r="D1144" s="41" t="s">
        <v>1</v>
      </c>
      <c r="E1144" s="43">
        <v>1</v>
      </c>
    </row>
    <row r="1146" spans="1:7" s="39" customFormat="1" ht="15.6" x14ac:dyDescent="0.3">
      <c r="A1146" s="35" t="s">
        <v>4</v>
      </c>
      <c r="B1146" s="36" t="s">
        <v>0</v>
      </c>
      <c r="C1146" s="35" t="s">
        <v>407</v>
      </c>
      <c r="D1146" s="36"/>
      <c r="E1146" s="37"/>
      <c r="F1146" s="38"/>
      <c r="G1146" s="45"/>
    </row>
    <row r="1148" spans="1:7" s="39" customFormat="1" ht="15.6" x14ac:dyDescent="0.3">
      <c r="A1148" s="35" t="s">
        <v>4</v>
      </c>
      <c r="B1148" s="36" t="s">
        <v>0</v>
      </c>
      <c r="C1148" s="35" t="s">
        <v>408</v>
      </c>
      <c r="D1148" s="36"/>
      <c r="E1148" s="37"/>
      <c r="F1148" s="38"/>
      <c r="G1148" s="45"/>
    </row>
    <row r="1150" spans="1:7" x14ac:dyDescent="0.25">
      <c r="B1150" s="41" t="s">
        <v>279</v>
      </c>
      <c r="C1150" s="42" t="s">
        <v>409</v>
      </c>
      <c r="D1150" s="41" t="s">
        <v>11</v>
      </c>
      <c r="E1150" s="43">
        <v>6</v>
      </c>
    </row>
    <row r="1152" spans="1:7" x14ac:dyDescent="0.25">
      <c r="B1152" s="41" t="s">
        <v>280</v>
      </c>
      <c r="C1152" s="42" t="s">
        <v>410</v>
      </c>
      <c r="D1152" s="41" t="s">
        <v>11</v>
      </c>
      <c r="E1152" s="43">
        <v>2</v>
      </c>
    </row>
    <row r="1154" spans="1:7" x14ac:dyDescent="0.25">
      <c r="B1154" s="41" t="s">
        <v>281</v>
      </c>
      <c r="C1154" s="42" t="s">
        <v>411</v>
      </c>
      <c r="D1154" s="41" t="s">
        <v>11</v>
      </c>
      <c r="E1154" s="43">
        <v>1</v>
      </c>
    </row>
    <row r="1156" spans="1:7" s="39" customFormat="1" ht="31.2" x14ac:dyDescent="0.3">
      <c r="A1156" s="35" t="s">
        <v>4</v>
      </c>
      <c r="B1156" s="36" t="s">
        <v>0</v>
      </c>
      <c r="C1156" s="35" t="s">
        <v>412</v>
      </c>
      <c r="D1156" s="36"/>
      <c r="E1156" s="37"/>
      <c r="F1156" s="38"/>
      <c r="G1156" s="45"/>
    </row>
    <row r="1158" spans="1:7" x14ac:dyDescent="0.25">
      <c r="B1158" s="41" t="s">
        <v>282</v>
      </c>
      <c r="C1158" s="42" t="s">
        <v>413</v>
      </c>
      <c r="D1158" s="41" t="s">
        <v>17</v>
      </c>
      <c r="E1158" s="43">
        <v>3</v>
      </c>
    </row>
    <row r="1160" spans="1:7" x14ac:dyDescent="0.25">
      <c r="B1160" s="41" t="s">
        <v>283</v>
      </c>
      <c r="C1160" s="42" t="s">
        <v>414</v>
      </c>
      <c r="D1160" s="41" t="s">
        <v>17</v>
      </c>
      <c r="E1160" s="43">
        <v>2</v>
      </c>
    </row>
    <row r="1162" spans="1:7" x14ac:dyDescent="0.25">
      <c r="B1162" s="41" t="s">
        <v>285</v>
      </c>
      <c r="C1162" s="42" t="s">
        <v>415</v>
      </c>
      <c r="D1162" s="41" t="s">
        <v>17</v>
      </c>
      <c r="E1162" s="43">
        <v>1</v>
      </c>
    </row>
    <row r="1164" spans="1:7" s="39" customFormat="1" ht="15.6" x14ac:dyDescent="0.3">
      <c r="A1164" s="35" t="s">
        <v>4</v>
      </c>
      <c r="B1164" s="36" t="s">
        <v>0</v>
      </c>
      <c r="C1164" s="35" t="s">
        <v>151</v>
      </c>
      <c r="D1164" s="36"/>
      <c r="E1164" s="37"/>
      <c r="F1164" s="38"/>
      <c r="G1164" s="45"/>
    </row>
    <row r="1166" spans="1:7" x14ac:dyDescent="0.25">
      <c r="B1166" s="41" t="s">
        <v>287</v>
      </c>
      <c r="C1166" s="42" t="s">
        <v>416</v>
      </c>
      <c r="D1166" s="41" t="s">
        <v>1</v>
      </c>
      <c r="E1166" s="43">
        <v>1</v>
      </c>
    </row>
    <row r="1168" spans="1:7" ht="45" x14ac:dyDescent="0.25">
      <c r="B1168" s="41" t="s">
        <v>289</v>
      </c>
      <c r="C1168" s="42" t="s">
        <v>417</v>
      </c>
      <c r="D1168" s="41" t="s">
        <v>17</v>
      </c>
      <c r="E1168" s="43">
        <v>1</v>
      </c>
    </row>
    <row r="1170" spans="1:7" s="39" customFormat="1" ht="15.6" x14ac:dyDescent="0.3">
      <c r="A1170" s="35" t="s">
        <v>4</v>
      </c>
      <c r="B1170" s="36" t="s">
        <v>0</v>
      </c>
      <c r="C1170" s="35" t="s">
        <v>20</v>
      </c>
      <c r="D1170" s="36"/>
      <c r="E1170" s="37"/>
      <c r="F1170" s="38"/>
      <c r="G1170" s="51"/>
    </row>
    <row r="1172" spans="1:7" s="39" customFormat="1" ht="15.6" x14ac:dyDescent="0.3">
      <c r="A1172" s="35">
        <v>3</v>
      </c>
      <c r="B1172" s="36" t="s">
        <v>0</v>
      </c>
      <c r="C1172" s="35" t="s">
        <v>418</v>
      </c>
      <c r="D1172" s="36" t="s">
        <v>0</v>
      </c>
      <c r="E1172" s="37"/>
      <c r="F1172" s="38"/>
      <c r="G1172" s="51"/>
    </row>
    <row r="1174" spans="1:7" s="39" customFormat="1" ht="31.2" x14ac:dyDescent="0.3">
      <c r="A1174" s="35" t="s">
        <v>4</v>
      </c>
      <c r="B1174" s="36" t="s">
        <v>0</v>
      </c>
      <c r="C1174" s="35" t="s">
        <v>419</v>
      </c>
      <c r="D1174" s="36"/>
      <c r="E1174" s="37"/>
      <c r="F1174" s="38"/>
      <c r="G1174" s="51"/>
    </row>
    <row r="1176" spans="1:7" s="39" customFormat="1" ht="78" x14ac:dyDescent="0.3">
      <c r="A1176" s="35" t="s">
        <v>4</v>
      </c>
      <c r="B1176" s="36" t="s">
        <v>0</v>
      </c>
      <c r="C1176" s="35" t="s">
        <v>63</v>
      </c>
      <c r="D1176" s="36"/>
      <c r="E1176" s="37"/>
      <c r="F1176" s="38"/>
      <c r="G1176" s="51"/>
    </row>
    <row r="1178" spans="1:7" s="39" customFormat="1" ht="15.6" x14ac:dyDescent="0.3">
      <c r="A1178" s="35" t="s">
        <v>4</v>
      </c>
      <c r="B1178" s="36" t="s">
        <v>0</v>
      </c>
      <c r="C1178" s="35" t="s">
        <v>420</v>
      </c>
      <c r="D1178" s="36"/>
      <c r="E1178" s="37"/>
      <c r="F1178" s="38"/>
      <c r="G1178" s="51"/>
    </row>
    <row r="1180" spans="1:7" s="39" customFormat="1" ht="62.4" x14ac:dyDescent="0.3">
      <c r="A1180" s="35" t="s">
        <v>4</v>
      </c>
      <c r="B1180" s="36" t="s">
        <v>0</v>
      </c>
      <c r="C1180" s="35" t="s">
        <v>643</v>
      </c>
      <c r="D1180" s="36"/>
      <c r="E1180" s="37"/>
      <c r="F1180" s="38"/>
      <c r="G1180" s="51"/>
    </row>
    <row r="1182" spans="1:7" x14ac:dyDescent="0.25">
      <c r="B1182" s="41" t="s">
        <v>5</v>
      </c>
      <c r="C1182" s="42" t="s">
        <v>644</v>
      </c>
      <c r="D1182" s="41" t="s">
        <v>17</v>
      </c>
      <c r="E1182" s="43">
        <v>1</v>
      </c>
    </row>
    <row r="1184" spans="1:7" s="39" customFormat="1" ht="15.6" x14ac:dyDescent="0.3">
      <c r="A1184" s="35" t="s">
        <v>4</v>
      </c>
      <c r="B1184" s="36" t="s">
        <v>0</v>
      </c>
      <c r="C1184" s="35" t="s">
        <v>20</v>
      </c>
      <c r="D1184" s="36"/>
      <c r="E1184" s="37"/>
      <c r="F1184" s="38"/>
      <c r="G1184" s="51"/>
    </row>
    <row r="1186" spans="1:7" s="39" customFormat="1" ht="15.6" x14ac:dyDescent="0.3">
      <c r="A1186" s="35">
        <v>3</v>
      </c>
      <c r="B1186" s="36" t="s">
        <v>0</v>
      </c>
      <c r="C1186" s="35" t="s">
        <v>423</v>
      </c>
      <c r="D1186" s="36" t="s">
        <v>0</v>
      </c>
      <c r="E1186" s="37"/>
      <c r="F1186" s="38"/>
      <c r="G1186" s="51"/>
    </row>
    <row r="1189" spans="1:7" s="39" customFormat="1" ht="31.2" x14ac:dyDescent="0.3">
      <c r="A1189" s="35" t="s">
        <v>4</v>
      </c>
      <c r="B1189" s="36" t="s">
        <v>0</v>
      </c>
      <c r="C1189" s="35" t="s">
        <v>424</v>
      </c>
      <c r="D1189" s="36"/>
      <c r="E1189" s="37"/>
      <c r="F1189" s="38"/>
      <c r="G1189" s="51"/>
    </row>
    <row r="1191" spans="1:7" s="39" customFormat="1" ht="78" x14ac:dyDescent="0.3">
      <c r="A1191" s="35" t="s">
        <v>4</v>
      </c>
      <c r="B1191" s="36" t="s">
        <v>0</v>
      </c>
      <c r="C1191" s="35" t="s">
        <v>63</v>
      </c>
      <c r="D1191" s="36"/>
      <c r="E1191" s="37"/>
      <c r="F1191" s="38"/>
      <c r="G1191" s="51"/>
    </row>
    <row r="1193" spans="1:7" s="39" customFormat="1" ht="15.6" x14ac:dyDescent="0.3">
      <c r="A1193" s="35" t="s">
        <v>4</v>
      </c>
      <c r="B1193" s="36" t="s">
        <v>0</v>
      </c>
      <c r="C1193" s="35" t="s">
        <v>23</v>
      </c>
      <c r="D1193" s="36"/>
      <c r="E1193" s="37"/>
      <c r="F1193" s="38"/>
      <c r="G1193" s="51"/>
    </row>
    <row r="1195" spans="1:7" s="39" customFormat="1" ht="15.6" x14ac:dyDescent="0.3">
      <c r="A1195" s="35" t="s">
        <v>4</v>
      </c>
      <c r="B1195" s="36" t="s">
        <v>0</v>
      </c>
      <c r="C1195" s="35" t="s">
        <v>247</v>
      </c>
      <c r="D1195" s="36"/>
      <c r="E1195" s="37"/>
      <c r="F1195" s="38"/>
      <c r="G1195" s="51"/>
    </row>
    <row r="1197" spans="1:7" s="39" customFormat="1" ht="31.2" x14ac:dyDescent="0.3">
      <c r="A1197" s="35" t="s">
        <v>4</v>
      </c>
      <c r="B1197" s="36" t="s">
        <v>0</v>
      </c>
      <c r="C1197" s="35" t="s">
        <v>426</v>
      </c>
      <c r="D1197" s="36"/>
      <c r="E1197" s="37"/>
      <c r="F1197" s="38"/>
      <c r="G1197" s="51"/>
    </row>
    <row r="1199" spans="1:7" s="39" customFormat="1" ht="15.6" x14ac:dyDescent="0.3">
      <c r="A1199" s="35" t="s">
        <v>4</v>
      </c>
      <c r="B1199" s="36" t="s">
        <v>0</v>
      </c>
      <c r="C1199" s="35" t="s">
        <v>427</v>
      </c>
      <c r="D1199" s="36"/>
      <c r="E1199" s="37"/>
      <c r="F1199" s="38"/>
      <c r="G1199" s="51"/>
    </row>
    <row r="1201" spans="1:7" s="39" customFormat="1" ht="15.6" x14ac:dyDescent="0.3">
      <c r="A1201" s="35" t="s">
        <v>4</v>
      </c>
      <c r="B1201" s="36" t="s">
        <v>0</v>
      </c>
      <c r="C1201" s="35" t="s">
        <v>428</v>
      </c>
      <c r="D1201" s="36"/>
      <c r="E1201" s="37"/>
      <c r="F1201" s="38"/>
      <c r="G1201" s="51"/>
    </row>
    <row r="1203" spans="1:7" s="39" customFormat="1" ht="46.8" x14ac:dyDescent="0.3">
      <c r="A1203" s="35" t="s">
        <v>4</v>
      </c>
      <c r="B1203" s="36" t="s">
        <v>0</v>
      </c>
      <c r="C1203" s="35" t="s">
        <v>429</v>
      </c>
      <c r="D1203" s="36"/>
      <c r="E1203" s="37"/>
      <c r="F1203" s="38"/>
      <c r="G1203" s="51"/>
    </row>
    <row r="1205" spans="1:7" x14ac:dyDescent="0.25">
      <c r="B1205" s="41" t="s">
        <v>5</v>
      </c>
      <c r="C1205" s="42" t="s">
        <v>430</v>
      </c>
      <c r="D1205" s="41" t="s">
        <v>9</v>
      </c>
      <c r="E1205" s="43">
        <v>106</v>
      </c>
    </row>
    <row r="1207" spans="1:7" x14ac:dyDescent="0.25">
      <c r="B1207" s="41" t="s">
        <v>7</v>
      </c>
      <c r="C1207" s="42" t="s">
        <v>431</v>
      </c>
      <c r="D1207" s="41" t="s">
        <v>9</v>
      </c>
      <c r="E1207" s="43">
        <v>32</v>
      </c>
    </row>
    <row r="1209" spans="1:7" s="39" customFormat="1" ht="46.8" x14ac:dyDescent="0.3">
      <c r="A1209" s="35" t="s">
        <v>4</v>
      </c>
      <c r="B1209" s="36" t="s">
        <v>0</v>
      </c>
      <c r="C1209" s="35" t="s">
        <v>432</v>
      </c>
      <c r="D1209" s="36"/>
      <c r="E1209" s="37"/>
      <c r="F1209" s="38"/>
      <c r="G1209" s="45"/>
    </row>
    <row r="1211" spans="1:7" x14ac:dyDescent="0.25">
      <c r="B1211" s="41" t="s">
        <v>8</v>
      </c>
      <c r="C1211" s="42" t="s">
        <v>433</v>
      </c>
      <c r="D1211" s="41" t="s">
        <v>9</v>
      </c>
      <c r="E1211" s="43">
        <v>181</v>
      </c>
    </row>
    <row r="1213" spans="1:7" s="39" customFormat="1" ht="15.6" x14ac:dyDescent="0.3">
      <c r="A1213" s="35" t="s">
        <v>4</v>
      </c>
      <c r="B1213" s="36" t="s">
        <v>0</v>
      </c>
      <c r="C1213" s="35" t="s">
        <v>434</v>
      </c>
      <c r="D1213" s="36"/>
      <c r="E1213" s="37"/>
      <c r="F1213" s="38"/>
      <c r="G1213" s="45"/>
    </row>
    <row r="1215" spans="1:7" s="39" customFormat="1" ht="46.8" x14ac:dyDescent="0.3">
      <c r="A1215" s="35" t="s">
        <v>4</v>
      </c>
      <c r="B1215" s="36" t="s">
        <v>0</v>
      </c>
      <c r="C1215" s="35" t="s">
        <v>432</v>
      </c>
      <c r="D1215" s="36"/>
      <c r="E1215" s="37"/>
      <c r="F1215" s="38"/>
      <c r="G1215" s="45"/>
    </row>
    <row r="1217" spans="1:7" x14ac:dyDescent="0.25">
      <c r="B1217" s="41" t="s">
        <v>10</v>
      </c>
      <c r="C1217" s="42" t="s">
        <v>433</v>
      </c>
      <c r="D1217" s="41" t="s">
        <v>9</v>
      </c>
      <c r="E1217" s="43">
        <v>7</v>
      </c>
    </row>
    <row r="1219" spans="1:7" s="39" customFormat="1" ht="15.6" x14ac:dyDescent="0.3">
      <c r="A1219" s="35" t="s">
        <v>4</v>
      </c>
      <c r="B1219" s="36" t="s">
        <v>0</v>
      </c>
      <c r="C1219" s="35" t="s">
        <v>435</v>
      </c>
      <c r="D1219" s="36"/>
      <c r="E1219" s="37"/>
      <c r="F1219" s="38"/>
      <c r="G1219" s="45"/>
    </row>
    <row r="1221" spans="1:7" s="39" customFormat="1" ht="46.8" x14ac:dyDescent="0.3">
      <c r="A1221" s="35" t="s">
        <v>4</v>
      </c>
      <c r="B1221" s="36" t="s">
        <v>0</v>
      </c>
      <c r="C1221" s="35" t="s">
        <v>432</v>
      </c>
      <c r="D1221" s="36"/>
      <c r="E1221" s="37"/>
      <c r="F1221" s="38"/>
      <c r="G1221" s="45"/>
    </row>
    <row r="1223" spans="1:7" x14ac:dyDescent="0.25">
      <c r="B1223" s="41" t="s">
        <v>12</v>
      </c>
      <c r="C1223" s="42" t="s">
        <v>436</v>
      </c>
      <c r="D1223" s="41" t="s">
        <v>9</v>
      </c>
      <c r="E1223" s="43">
        <v>15</v>
      </c>
    </row>
    <row r="1225" spans="1:7" s="39" customFormat="1" ht="15.6" x14ac:dyDescent="0.3">
      <c r="A1225" s="35" t="s">
        <v>4</v>
      </c>
      <c r="B1225" s="36" t="s">
        <v>0</v>
      </c>
      <c r="C1225" s="35" t="s">
        <v>437</v>
      </c>
      <c r="D1225" s="36"/>
      <c r="E1225" s="37"/>
      <c r="F1225" s="38"/>
      <c r="G1225" s="45"/>
    </row>
    <row r="1227" spans="1:7" s="39" customFormat="1" ht="46.8" x14ac:dyDescent="0.3">
      <c r="A1227" s="35" t="s">
        <v>4</v>
      </c>
      <c r="B1227" s="36" t="s">
        <v>0</v>
      </c>
      <c r="C1227" s="35" t="s">
        <v>429</v>
      </c>
      <c r="D1227" s="36"/>
      <c r="E1227" s="37"/>
      <c r="F1227" s="38"/>
      <c r="G1227" s="45"/>
    </row>
    <row r="1229" spans="1:7" x14ac:dyDescent="0.25">
      <c r="B1229" s="41" t="s">
        <v>13</v>
      </c>
      <c r="C1229" s="42" t="s">
        <v>438</v>
      </c>
      <c r="D1229" s="41" t="s">
        <v>9</v>
      </c>
      <c r="E1229" s="43">
        <v>36</v>
      </c>
    </row>
    <row r="1231" spans="1:7" s="39" customFormat="1" ht="15.6" x14ac:dyDescent="0.3">
      <c r="A1231" s="35" t="s">
        <v>4</v>
      </c>
      <c r="B1231" s="36" t="s">
        <v>0</v>
      </c>
      <c r="C1231" s="35" t="s">
        <v>439</v>
      </c>
      <c r="D1231" s="36"/>
      <c r="E1231" s="37"/>
      <c r="F1231" s="38"/>
      <c r="G1231" s="45"/>
    </row>
    <row r="1233" spans="1:7" s="39" customFormat="1" ht="46.8" x14ac:dyDescent="0.3">
      <c r="A1233" s="35" t="s">
        <v>4</v>
      </c>
      <c r="B1233" s="36" t="s">
        <v>0</v>
      </c>
      <c r="C1233" s="35" t="s">
        <v>440</v>
      </c>
      <c r="D1233" s="36"/>
      <c r="E1233" s="37"/>
      <c r="F1233" s="38"/>
      <c r="G1233" s="45"/>
    </row>
    <row r="1235" spans="1:7" x14ac:dyDescent="0.25">
      <c r="B1235" s="41" t="s">
        <v>14</v>
      </c>
      <c r="C1235" s="42" t="s">
        <v>441</v>
      </c>
      <c r="D1235" s="41" t="s">
        <v>9</v>
      </c>
      <c r="E1235" s="43">
        <v>19</v>
      </c>
    </row>
    <row r="1237" spans="1:7" ht="30" x14ac:dyDescent="0.25">
      <c r="B1237" s="41" t="s">
        <v>15</v>
      </c>
      <c r="C1237" s="42" t="s">
        <v>442</v>
      </c>
      <c r="D1237" s="41" t="s">
        <v>9</v>
      </c>
      <c r="E1237" s="43">
        <v>33</v>
      </c>
    </row>
    <row r="1239" spans="1:7" s="39" customFormat="1" ht="15.6" x14ac:dyDescent="0.3">
      <c r="A1239" s="35" t="s">
        <v>4</v>
      </c>
      <c r="B1239" s="36" t="s">
        <v>0</v>
      </c>
      <c r="C1239" s="35" t="s">
        <v>443</v>
      </c>
      <c r="D1239" s="36"/>
      <c r="E1239" s="37"/>
      <c r="F1239" s="38"/>
      <c r="G1239" s="45"/>
    </row>
    <row r="1241" spans="1:7" s="39" customFormat="1" ht="46.8" x14ac:dyDescent="0.3">
      <c r="A1241" s="35" t="s">
        <v>4</v>
      </c>
      <c r="B1241" s="36" t="s">
        <v>0</v>
      </c>
      <c r="C1241" s="35" t="s">
        <v>645</v>
      </c>
      <c r="D1241" s="36"/>
      <c r="E1241" s="37"/>
      <c r="F1241" s="38"/>
      <c r="G1241" s="45"/>
    </row>
    <row r="1243" spans="1:7" x14ac:dyDescent="0.25">
      <c r="B1243" s="41" t="s">
        <v>16</v>
      </c>
      <c r="C1243" s="42" t="s">
        <v>445</v>
      </c>
      <c r="D1243" s="41" t="s">
        <v>9</v>
      </c>
      <c r="E1243" s="43">
        <v>38</v>
      </c>
    </row>
    <row r="1245" spans="1:7" s="39" customFormat="1" ht="31.2" x14ac:dyDescent="0.3">
      <c r="A1245" s="35" t="s">
        <v>4</v>
      </c>
      <c r="B1245" s="36" t="s">
        <v>0</v>
      </c>
      <c r="C1245" s="35" t="s">
        <v>646</v>
      </c>
      <c r="D1245" s="36"/>
      <c r="E1245" s="37"/>
      <c r="F1245" s="38"/>
      <c r="G1245" s="45"/>
    </row>
    <row r="1247" spans="1:7" ht="30" x14ac:dyDescent="0.25">
      <c r="B1247" s="41" t="s">
        <v>18</v>
      </c>
      <c r="C1247" s="42" t="s">
        <v>647</v>
      </c>
      <c r="D1247" s="41" t="s">
        <v>9</v>
      </c>
      <c r="E1247" s="43">
        <v>70</v>
      </c>
    </row>
    <row r="1249" spans="1:7" s="39" customFormat="1" ht="15.6" x14ac:dyDescent="0.3">
      <c r="A1249" s="35" t="s">
        <v>4</v>
      </c>
      <c r="B1249" s="36" t="s">
        <v>0</v>
      </c>
      <c r="C1249" s="35" t="s">
        <v>20</v>
      </c>
      <c r="D1249" s="36"/>
      <c r="E1249" s="37"/>
      <c r="F1249" s="38"/>
      <c r="G1249" s="51"/>
    </row>
    <row r="1251" spans="1:7" s="39" customFormat="1" ht="15.6" x14ac:dyDescent="0.3">
      <c r="A1251" s="35">
        <v>3</v>
      </c>
      <c r="B1251" s="36" t="s">
        <v>0</v>
      </c>
      <c r="C1251" s="35" t="s">
        <v>446</v>
      </c>
      <c r="D1251" s="36" t="s">
        <v>0</v>
      </c>
      <c r="E1251" s="37"/>
      <c r="F1251" s="38"/>
      <c r="G1251" s="51"/>
    </row>
    <row r="1253" spans="1:7" s="39" customFormat="1" ht="93.6" x14ac:dyDescent="0.3">
      <c r="A1253" s="35" t="s">
        <v>4</v>
      </c>
      <c r="B1253" s="36" t="s">
        <v>0</v>
      </c>
      <c r="C1253" s="35" t="s">
        <v>63</v>
      </c>
      <c r="D1253" s="36"/>
      <c r="E1253" s="37"/>
      <c r="F1253" s="38"/>
      <c r="G1253" s="51"/>
    </row>
    <row r="1255" spans="1:7" s="39" customFormat="1" ht="31.2" x14ac:dyDescent="0.3">
      <c r="A1255" s="35" t="s">
        <v>4</v>
      </c>
      <c r="B1255" s="36" t="s">
        <v>0</v>
      </c>
      <c r="C1255" s="35" t="s">
        <v>447</v>
      </c>
      <c r="D1255" s="36"/>
      <c r="E1255" s="37"/>
      <c r="F1255" s="38"/>
      <c r="G1255" s="51"/>
    </row>
    <row r="1257" spans="1:7" s="39" customFormat="1" ht="15.6" x14ac:dyDescent="0.3">
      <c r="A1257" s="35" t="s">
        <v>4</v>
      </c>
      <c r="B1257" s="36" t="s">
        <v>0</v>
      </c>
      <c r="C1257" s="35" t="s">
        <v>448</v>
      </c>
      <c r="D1257" s="36"/>
      <c r="E1257" s="37"/>
      <c r="F1257" s="38"/>
      <c r="G1257" s="51"/>
    </row>
    <row r="1259" spans="1:7" ht="45" x14ac:dyDescent="0.25">
      <c r="B1259" s="41" t="s">
        <v>5</v>
      </c>
      <c r="C1259" s="42" t="s">
        <v>1039</v>
      </c>
      <c r="D1259" s="41" t="s">
        <v>1</v>
      </c>
      <c r="E1259" s="43">
        <v>1</v>
      </c>
      <c r="F1259" s="44">
        <v>200000</v>
      </c>
      <c r="G1259" s="45">
        <f>E1259*F1259</f>
        <v>200000</v>
      </c>
    </row>
    <row r="1260" spans="1:7" x14ac:dyDescent="0.25">
      <c r="G1260" s="45">
        <f t="shared" ref="G1260:G1323" si="1">E1260*F1260</f>
        <v>0</v>
      </c>
    </row>
    <row r="1261" spans="1:7" x14ac:dyDescent="0.25">
      <c r="B1261" s="41" t="s">
        <v>7</v>
      </c>
      <c r="C1261" s="42" t="s">
        <v>449</v>
      </c>
      <c r="D1261" s="41" t="s">
        <v>1</v>
      </c>
      <c r="E1261" s="43">
        <v>0.1</v>
      </c>
      <c r="F1261" s="44">
        <v>5100</v>
      </c>
      <c r="G1261" s="45">
        <f t="shared" si="1"/>
        <v>510</v>
      </c>
    </row>
    <row r="1262" spans="1:7" x14ac:dyDescent="0.25">
      <c r="G1262" s="45">
        <f t="shared" si="1"/>
        <v>0</v>
      </c>
    </row>
    <row r="1263" spans="1:7" x14ac:dyDescent="0.25">
      <c r="B1263" s="41" t="s">
        <v>8</v>
      </c>
      <c r="C1263" s="42" t="s">
        <v>450</v>
      </c>
      <c r="D1263" s="41" t="s">
        <v>1</v>
      </c>
      <c r="E1263" s="43">
        <v>0.05</v>
      </c>
      <c r="F1263" s="44">
        <v>5100</v>
      </c>
      <c r="G1263" s="45">
        <f t="shared" si="1"/>
        <v>255</v>
      </c>
    </row>
    <row r="1264" spans="1:7" x14ac:dyDescent="0.25">
      <c r="G1264" s="45">
        <f t="shared" si="1"/>
        <v>0</v>
      </c>
    </row>
    <row r="1265" spans="1:7" s="39" customFormat="1" ht="31.2" x14ac:dyDescent="0.3">
      <c r="A1265" s="35" t="s">
        <v>4</v>
      </c>
      <c r="B1265" s="36" t="s">
        <v>0</v>
      </c>
      <c r="C1265" s="35" t="s">
        <v>451</v>
      </c>
      <c r="D1265" s="36"/>
      <c r="E1265" s="37"/>
      <c r="F1265" s="38"/>
      <c r="G1265" s="45">
        <f t="shared" si="1"/>
        <v>0</v>
      </c>
    </row>
    <row r="1266" spans="1:7" x14ac:dyDescent="0.25">
      <c r="G1266" s="45">
        <f t="shared" si="1"/>
        <v>0</v>
      </c>
    </row>
    <row r="1267" spans="1:7" ht="45" x14ac:dyDescent="0.25">
      <c r="B1267" s="41" t="s">
        <v>10</v>
      </c>
      <c r="C1267" s="42" t="s">
        <v>482</v>
      </c>
      <c r="D1267" s="41" t="s">
        <v>1</v>
      </c>
      <c r="E1267" s="43">
        <v>1</v>
      </c>
      <c r="F1267" s="44">
        <v>575000</v>
      </c>
      <c r="G1267" s="45">
        <f t="shared" si="1"/>
        <v>575000</v>
      </c>
    </row>
    <row r="1268" spans="1:7" x14ac:dyDescent="0.25">
      <c r="G1268" s="45">
        <f t="shared" si="1"/>
        <v>0</v>
      </c>
    </row>
    <row r="1269" spans="1:7" x14ac:dyDescent="0.25">
      <c r="B1269" s="41" t="s">
        <v>12</v>
      </c>
      <c r="C1269" s="42" t="s">
        <v>452</v>
      </c>
      <c r="D1269" s="41" t="s">
        <v>1</v>
      </c>
      <c r="E1269" s="43">
        <v>0.1</v>
      </c>
      <c r="F1269" s="44">
        <v>17250</v>
      </c>
      <c r="G1269" s="45">
        <f t="shared" si="1"/>
        <v>1725</v>
      </c>
    </row>
    <row r="1270" spans="1:7" x14ac:dyDescent="0.25">
      <c r="G1270" s="45">
        <f t="shared" si="1"/>
        <v>0</v>
      </c>
    </row>
    <row r="1271" spans="1:7" x14ac:dyDescent="0.25">
      <c r="B1271" s="41" t="s">
        <v>13</v>
      </c>
      <c r="C1271" s="42" t="s">
        <v>453</v>
      </c>
      <c r="D1271" s="41" t="s">
        <v>1</v>
      </c>
      <c r="E1271" s="43">
        <v>0.5</v>
      </c>
      <c r="F1271" s="44">
        <v>17250</v>
      </c>
      <c r="G1271" s="45">
        <f t="shared" si="1"/>
        <v>8625</v>
      </c>
    </row>
    <row r="1272" spans="1:7" x14ac:dyDescent="0.25">
      <c r="G1272" s="45">
        <f t="shared" si="1"/>
        <v>0</v>
      </c>
    </row>
    <row r="1273" spans="1:7" x14ac:dyDescent="0.25">
      <c r="G1273" s="45">
        <f t="shared" si="1"/>
        <v>0</v>
      </c>
    </row>
    <row r="1274" spans="1:7" s="39" customFormat="1" ht="15.6" x14ac:dyDescent="0.3">
      <c r="A1274" s="35" t="s">
        <v>4</v>
      </c>
      <c r="B1274" s="36" t="s">
        <v>0</v>
      </c>
      <c r="C1274" s="35" t="s">
        <v>457</v>
      </c>
      <c r="D1274" s="36"/>
      <c r="E1274" s="37"/>
      <c r="F1274" s="38"/>
      <c r="G1274" s="45">
        <f t="shared" si="1"/>
        <v>0</v>
      </c>
    </row>
    <row r="1275" spans="1:7" x14ac:dyDescent="0.25">
      <c r="G1275" s="45">
        <f t="shared" si="1"/>
        <v>0</v>
      </c>
    </row>
    <row r="1276" spans="1:7" ht="45" x14ac:dyDescent="0.25">
      <c r="B1276" s="41" t="s">
        <v>14</v>
      </c>
      <c r="C1276" s="42" t="s">
        <v>458</v>
      </c>
      <c r="D1276" s="41" t="s">
        <v>1</v>
      </c>
      <c r="E1276" s="43">
        <v>1</v>
      </c>
      <c r="F1276" s="44">
        <v>150000</v>
      </c>
      <c r="G1276" s="45">
        <f t="shared" si="1"/>
        <v>150000</v>
      </c>
    </row>
    <row r="1277" spans="1:7" x14ac:dyDescent="0.25">
      <c r="G1277" s="45">
        <f t="shared" si="1"/>
        <v>0</v>
      </c>
    </row>
    <row r="1278" spans="1:7" x14ac:dyDescent="0.25">
      <c r="B1278" s="41" t="s">
        <v>15</v>
      </c>
      <c r="C1278" s="42" t="s">
        <v>452</v>
      </c>
      <c r="D1278" s="41" t="s">
        <v>1</v>
      </c>
      <c r="E1278" s="43">
        <v>0.1</v>
      </c>
      <c r="F1278" s="44">
        <v>4500</v>
      </c>
      <c r="G1278" s="45">
        <f t="shared" si="1"/>
        <v>450</v>
      </c>
    </row>
    <row r="1279" spans="1:7" x14ac:dyDescent="0.25">
      <c r="G1279" s="45">
        <f t="shared" si="1"/>
        <v>0</v>
      </c>
    </row>
    <row r="1280" spans="1:7" x14ac:dyDescent="0.25">
      <c r="B1280" s="41" t="s">
        <v>16</v>
      </c>
      <c r="C1280" s="42" t="s">
        <v>453</v>
      </c>
      <c r="D1280" s="41" t="s">
        <v>1</v>
      </c>
      <c r="E1280" s="43">
        <v>0.05</v>
      </c>
      <c r="F1280" s="44">
        <v>4500</v>
      </c>
      <c r="G1280" s="45">
        <f t="shared" si="1"/>
        <v>225</v>
      </c>
    </row>
    <row r="1281" spans="1:7" x14ac:dyDescent="0.25">
      <c r="G1281" s="45">
        <f t="shared" si="1"/>
        <v>0</v>
      </c>
    </row>
    <row r="1282" spans="1:7" s="39" customFormat="1" ht="15.6" x14ac:dyDescent="0.3">
      <c r="A1282" s="35" t="s">
        <v>4</v>
      </c>
      <c r="B1282" s="36" t="s">
        <v>0</v>
      </c>
      <c r="C1282" s="35" t="s">
        <v>648</v>
      </c>
      <c r="D1282" s="36"/>
      <c r="E1282" s="37"/>
      <c r="F1282" s="38"/>
      <c r="G1282" s="45">
        <f t="shared" si="1"/>
        <v>0</v>
      </c>
    </row>
    <row r="1283" spans="1:7" x14ac:dyDescent="0.25">
      <c r="G1283" s="45">
        <f t="shared" si="1"/>
        <v>0</v>
      </c>
    </row>
    <row r="1284" spans="1:7" x14ac:dyDescent="0.25">
      <c r="G1284" s="45">
        <f t="shared" si="1"/>
        <v>0</v>
      </c>
    </row>
    <row r="1285" spans="1:7" ht="45" x14ac:dyDescent="0.25">
      <c r="B1285" s="41" t="s">
        <v>19</v>
      </c>
      <c r="C1285" s="42" t="s">
        <v>483</v>
      </c>
      <c r="D1285" s="41" t="s">
        <v>1</v>
      </c>
      <c r="E1285" s="43">
        <v>0.1</v>
      </c>
      <c r="F1285" s="44">
        <v>100000</v>
      </c>
      <c r="G1285" s="45">
        <f t="shared" si="1"/>
        <v>10000</v>
      </c>
    </row>
    <row r="1286" spans="1:7" x14ac:dyDescent="0.25">
      <c r="G1286" s="45">
        <f t="shared" si="1"/>
        <v>0</v>
      </c>
    </row>
    <row r="1287" spans="1:7" x14ac:dyDescent="0.25">
      <c r="B1287" s="41" t="s">
        <v>19</v>
      </c>
      <c r="C1287" s="42" t="s">
        <v>452</v>
      </c>
      <c r="D1287" s="41" t="s">
        <v>1</v>
      </c>
      <c r="E1287" s="43">
        <v>0.1</v>
      </c>
      <c r="F1287" s="44">
        <v>100000</v>
      </c>
      <c r="G1287" s="45">
        <f t="shared" si="1"/>
        <v>10000</v>
      </c>
    </row>
    <row r="1288" spans="1:7" x14ac:dyDescent="0.25">
      <c r="G1288" s="45">
        <f t="shared" si="1"/>
        <v>0</v>
      </c>
    </row>
    <row r="1289" spans="1:7" x14ac:dyDescent="0.25">
      <c r="B1289" s="41" t="s">
        <v>51</v>
      </c>
      <c r="C1289" s="42" t="s">
        <v>453</v>
      </c>
      <c r="D1289" s="41" t="s">
        <v>1</v>
      </c>
      <c r="E1289" s="43">
        <v>0.05</v>
      </c>
      <c r="F1289" s="44">
        <v>100000</v>
      </c>
      <c r="G1289" s="45">
        <f t="shared" si="1"/>
        <v>5000</v>
      </c>
    </row>
    <row r="1290" spans="1:7" x14ac:dyDescent="0.25">
      <c r="G1290" s="45">
        <f t="shared" si="1"/>
        <v>0</v>
      </c>
    </row>
    <row r="1291" spans="1:7" s="39" customFormat="1" ht="15.6" x14ac:dyDescent="0.3">
      <c r="A1291" s="35" t="s">
        <v>4</v>
      </c>
      <c r="B1291" s="36" t="s">
        <v>0</v>
      </c>
      <c r="C1291" s="35" t="s">
        <v>650</v>
      </c>
      <c r="D1291" s="36"/>
      <c r="E1291" s="37"/>
      <c r="F1291" s="38"/>
      <c r="G1291" s="45">
        <f t="shared" si="1"/>
        <v>0</v>
      </c>
    </row>
    <row r="1292" spans="1:7" x14ac:dyDescent="0.25">
      <c r="G1292" s="45">
        <f t="shared" si="1"/>
        <v>0</v>
      </c>
    </row>
    <row r="1293" spans="1:7" ht="30" x14ac:dyDescent="0.25">
      <c r="B1293" s="41" t="s">
        <v>54</v>
      </c>
      <c r="C1293" s="42" t="s">
        <v>651</v>
      </c>
      <c r="D1293" s="41" t="s">
        <v>1</v>
      </c>
      <c r="E1293" s="43">
        <v>1</v>
      </c>
      <c r="F1293" s="44">
        <v>70000</v>
      </c>
      <c r="G1293" s="45">
        <f t="shared" si="1"/>
        <v>70000</v>
      </c>
    </row>
    <row r="1294" spans="1:7" x14ac:dyDescent="0.25">
      <c r="G1294" s="45">
        <f t="shared" si="1"/>
        <v>0</v>
      </c>
    </row>
    <row r="1295" spans="1:7" x14ac:dyDescent="0.25">
      <c r="B1295" s="41" t="s">
        <v>57</v>
      </c>
      <c r="C1295" s="42" t="s">
        <v>452</v>
      </c>
      <c r="D1295" s="41" t="s">
        <v>1</v>
      </c>
      <c r="E1295" s="43">
        <v>0.1</v>
      </c>
      <c r="F1295" s="44">
        <v>70000</v>
      </c>
      <c r="G1295" s="45">
        <f t="shared" si="1"/>
        <v>7000</v>
      </c>
    </row>
    <row r="1296" spans="1:7" x14ac:dyDescent="0.25">
      <c r="G1296" s="45">
        <f t="shared" si="1"/>
        <v>0</v>
      </c>
    </row>
    <row r="1297" spans="1:7" x14ac:dyDescent="0.25">
      <c r="B1297" s="41" t="s">
        <v>60</v>
      </c>
      <c r="C1297" s="42" t="s">
        <v>453</v>
      </c>
      <c r="D1297" s="41" t="s">
        <v>1</v>
      </c>
      <c r="E1297" s="43">
        <v>0.05</v>
      </c>
      <c r="F1297" s="44">
        <v>70000</v>
      </c>
      <c r="G1297" s="45">
        <f t="shared" si="1"/>
        <v>3500</v>
      </c>
    </row>
    <row r="1298" spans="1:7" x14ac:dyDescent="0.25">
      <c r="G1298" s="45">
        <f t="shared" si="1"/>
        <v>0</v>
      </c>
    </row>
    <row r="1299" spans="1:7" s="39" customFormat="1" ht="15.6" x14ac:dyDescent="0.3">
      <c r="A1299" s="35" t="s">
        <v>4</v>
      </c>
      <c r="B1299" s="36" t="s">
        <v>0</v>
      </c>
      <c r="C1299" s="35" t="s">
        <v>459</v>
      </c>
      <c r="D1299" s="36"/>
      <c r="E1299" s="37"/>
      <c r="F1299" s="38"/>
      <c r="G1299" s="45">
        <f t="shared" si="1"/>
        <v>0</v>
      </c>
    </row>
    <row r="1300" spans="1:7" x14ac:dyDescent="0.25">
      <c r="G1300" s="45">
        <f t="shared" si="1"/>
        <v>0</v>
      </c>
    </row>
    <row r="1301" spans="1:7" ht="45" x14ac:dyDescent="0.25">
      <c r="B1301" s="41" t="s">
        <v>168</v>
      </c>
      <c r="C1301" s="42" t="s">
        <v>460</v>
      </c>
      <c r="D1301" s="41" t="s">
        <v>1</v>
      </c>
      <c r="E1301" s="43">
        <v>1</v>
      </c>
      <c r="F1301" s="44">
        <v>110000</v>
      </c>
      <c r="G1301" s="45">
        <f t="shared" si="1"/>
        <v>110000</v>
      </c>
    </row>
    <row r="1302" spans="1:7" x14ac:dyDescent="0.25">
      <c r="G1302" s="45">
        <f t="shared" si="1"/>
        <v>0</v>
      </c>
    </row>
    <row r="1303" spans="1:7" x14ac:dyDescent="0.25">
      <c r="G1303" s="45">
        <f t="shared" si="1"/>
        <v>0</v>
      </c>
    </row>
    <row r="1304" spans="1:7" x14ac:dyDescent="0.25">
      <c r="B1304" s="41" t="s">
        <v>275</v>
      </c>
      <c r="C1304" s="42" t="s">
        <v>452</v>
      </c>
      <c r="D1304" s="41" t="s">
        <v>1</v>
      </c>
      <c r="E1304" s="43">
        <v>0.1</v>
      </c>
      <c r="F1304" s="44">
        <v>110000</v>
      </c>
      <c r="G1304" s="45">
        <f t="shared" si="1"/>
        <v>11000</v>
      </c>
    </row>
    <row r="1305" spans="1:7" x14ac:dyDescent="0.25">
      <c r="G1305" s="45">
        <f t="shared" si="1"/>
        <v>0</v>
      </c>
    </row>
    <row r="1306" spans="1:7" x14ac:dyDescent="0.25">
      <c r="B1306" s="41" t="s">
        <v>276</v>
      </c>
      <c r="C1306" s="42" t="s">
        <v>453</v>
      </c>
      <c r="D1306" s="41" t="s">
        <v>1</v>
      </c>
      <c r="E1306" s="43">
        <v>0.05</v>
      </c>
      <c r="F1306" s="44">
        <v>110000</v>
      </c>
      <c r="G1306" s="45">
        <f t="shared" si="1"/>
        <v>5500</v>
      </c>
    </row>
    <row r="1307" spans="1:7" x14ac:dyDescent="0.25">
      <c r="G1307" s="45">
        <f t="shared" si="1"/>
        <v>0</v>
      </c>
    </row>
    <row r="1308" spans="1:7" s="39" customFormat="1" ht="15.6" x14ac:dyDescent="0.3">
      <c r="A1308" s="35" t="s">
        <v>4</v>
      </c>
      <c r="B1308" s="36" t="s">
        <v>0</v>
      </c>
      <c r="C1308" s="35" t="s">
        <v>461</v>
      </c>
      <c r="D1308" s="36"/>
      <c r="E1308" s="37"/>
      <c r="F1308" s="38"/>
      <c r="G1308" s="45">
        <f t="shared" si="1"/>
        <v>0</v>
      </c>
    </row>
    <row r="1309" spans="1:7" x14ac:dyDescent="0.25">
      <c r="G1309" s="45">
        <f t="shared" si="1"/>
        <v>0</v>
      </c>
    </row>
    <row r="1310" spans="1:7" ht="30" x14ac:dyDescent="0.25">
      <c r="B1310" s="41" t="s">
        <v>277</v>
      </c>
      <c r="C1310" s="42" t="s">
        <v>652</v>
      </c>
      <c r="D1310" s="41" t="s">
        <v>1</v>
      </c>
      <c r="E1310" s="43">
        <v>1</v>
      </c>
      <c r="F1310" s="44">
        <v>80000</v>
      </c>
      <c r="G1310" s="45">
        <f t="shared" si="1"/>
        <v>80000</v>
      </c>
    </row>
    <row r="1311" spans="1:7" x14ac:dyDescent="0.25">
      <c r="G1311" s="45">
        <f t="shared" si="1"/>
        <v>0</v>
      </c>
    </row>
    <row r="1312" spans="1:7" x14ac:dyDescent="0.25">
      <c r="B1312" s="41" t="s">
        <v>278</v>
      </c>
      <c r="C1312" s="42" t="s">
        <v>452</v>
      </c>
      <c r="D1312" s="41" t="s">
        <v>1</v>
      </c>
      <c r="E1312" s="43">
        <v>0.1</v>
      </c>
      <c r="F1312" s="44">
        <v>80000</v>
      </c>
      <c r="G1312" s="45">
        <f t="shared" si="1"/>
        <v>8000</v>
      </c>
    </row>
    <row r="1313" spans="1:7" x14ac:dyDescent="0.25">
      <c r="G1313" s="45">
        <f t="shared" si="1"/>
        <v>0</v>
      </c>
    </row>
    <row r="1314" spans="1:7" x14ac:dyDescent="0.25">
      <c r="B1314" s="41" t="s">
        <v>279</v>
      </c>
      <c r="C1314" s="42" t="s">
        <v>453</v>
      </c>
      <c r="D1314" s="41" t="s">
        <v>1</v>
      </c>
      <c r="E1314" s="43">
        <v>0.05</v>
      </c>
      <c r="F1314" s="44">
        <v>80000</v>
      </c>
      <c r="G1314" s="45">
        <f t="shared" si="1"/>
        <v>4000</v>
      </c>
    </row>
    <row r="1315" spans="1:7" x14ac:dyDescent="0.25">
      <c r="G1315" s="45">
        <f t="shared" si="1"/>
        <v>0</v>
      </c>
    </row>
    <row r="1316" spans="1:7" s="39" customFormat="1" ht="15.6" x14ac:dyDescent="0.3">
      <c r="A1316" s="35" t="s">
        <v>4</v>
      </c>
      <c r="B1316" s="36" t="s">
        <v>0</v>
      </c>
      <c r="C1316" s="35" t="s">
        <v>653</v>
      </c>
      <c r="D1316" s="36"/>
      <c r="E1316" s="37"/>
      <c r="F1316" s="38"/>
      <c r="G1316" s="45">
        <f t="shared" si="1"/>
        <v>0</v>
      </c>
    </row>
    <row r="1317" spans="1:7" x14ac:dyDescent="0.25">
      <c r="G1317" s="45">
        <f t="shared" si="1"/>
        <v>0</v>
      </c>
    </row>
    <row r="1318" spans="1:7" ht="45" x14ac:dyDescent="0.25">
      <c r="B1318" s="41" t="s">
        <v>280</v>
      </c>
      <c r="C1318" s="42" t="s">
        <v>654</v>
      </c>
      <c r="D1318" s="41" t="s">
        <v>1</v>
      </c>
      <c r="E1318" s="43">
        <v>1</v>
      </c>
      <c r="F1318" s="44">
        <v>5000</v>
      </c>
      <c r="G1318" s="45">
        <f t="shared" si="1"/>
        <v>5000</v>
      </c>
    </row>
    <row r="1319" spans="1:7" x14ac:dyDescent="0.25">
      <c r="G1319" s="45">
        <f t="shared" si="1"/>
        <v>0</v>
      </c>
    </row>
    <row r="1320" spans="1:7" x14ac:dyDescent="0.25">
      <c r="B1320" s="41" t="s">
        <v>281</v>
      </c>
      <c r="C1320" s="42" t="s">
        <v>452</v>
      </c>
      <c r="D1320" s="41" t="s">
        <v>1</v>
      </c>
      <c r="E1320" s="43">
        <v>0.1</v>
      </c>
      <c r="F1320" s="44">
        <v>5000</v>
      </c>
      <c r="G1320" s="45">
        <f t="shared" si="1"/>
        <v>500</v>
      </c>
    </row>
    <row r="1321" spans="1:7" x14ac:dyDescent="0.25">
      <c r="G1321" s="45">
        <f t="shared" si="1"/>
        <v>0</v>
      </c>
    </row>
    <row r="1322" spans="1:7" x14ac:dyDescent="0.25">
      <c r="B1322" s="41" t="s">
        <v>282</v>
      </c>
      <c r="C1322" s="42" t="s">
        <v>453</v>
      </c>
      <c r="D1322" s="41" t="s">
        <v>1</v>
      </c>
      <c r="E1322" s="43">
        <v>0.05</v>
      </c>
      <c r="F1322" s="44">
        <v>5000</v>
      </c>
      <c r="G1322" s="45">
        <f t="shared" si="1"/>
        <v>250</v>
      </c>
    </row>
    <row r="1323" spans="1:7" x14ac:dyDescent="0.25">
      <c r="G1323" s="45">
        <f t="shared" si="1"/>
        <v>0</v>
      </c>
    </row>
    <row r="1324" spans="1:7" s="39" customFormat="1" ht="15.6" x14ac:dyDescent="0.3">
      <c r="A1324" s="35" t="s">
        <v>4</v>
      </c>
      <c r="B1324" s="36" t="s">
        <v>0</v>
      </c>
      <c r="C1324" s="35" t="s">
        <v>463</v>
      </c>
      <c r="D1324" s="36"/>
      <c r="E1324" s="37"/>
      <c r="F1324" s="38"/>
      <c r="G1324" s="45">
        <f t="shared" ref="G1324:G1336" si="2">E1324*F1324</f>
        <v>0</v>
      </c>
    </row>
    <row r="1325" spans="1:7" x14ac:dyDescent="0.25">
      <c r="G1325" s="45">
        <f t="shared" si="2"/>
        <v>0</v>
      </c>
    </row>
    <row r="1326" spans="1:7" ht="30" x14ac:dyDescent="0.25">
      <c r="B1326" s="41" t="s">
        <v>283</v>
      </c>
      <c r="C1326" s="42" t="s">
        <v>655</v>
      </c>
      <c r="D1326" s="41" t="s">
        <v>1</v>
      </c>
      <c r="E1326" s="43">
        <v>1</v>
      </c>
      <c r="F1326" s="44">
        <v>65000</v>
      </c>
      <c r="G1326" s="45">
        <f t="shared" si="2"/>
        <v>65000</v>
      </c>
    </row>
    <row r="1327" spans="1:7" x14ac:dyDescent="0.25">
      <c r="G1327" s="45">
        <f t="shared" si="2"/>
        <v>0</v>
      </c>
    </row>
    <row r="1328" spans="1:7" x14ac:dyDescent="0.25">
      <c r="B1328" s="41" t="s">
        <v>285</v>
      </c>
      <c r="C1328" s="42" t="s">
        <v>452</v>
      </c>
      <c r="D1328" s="41" t="s">
        <v>1</v>
      </c>
      <c r="E1328" s="43">
        <v>0.1</v>
      </c>
      <c r="F1328" s="44">
        <v>65000</v>
      </c>
      <c r="G1328" s="45">
        <f t="shared" si="2"/>
        <v>6500</v>
      </c>
    </row>
    <row r="1329" spans="1:7" x14ac:dyDescent="0.25">
      <c r="G1329" s="45">
        <f t="shared" si="2"/>
        <v>0</v>
      </c>
    </row>
    <row r="1330" spans="1:7" x14ac:dyDescent="0.25">
      <c r="B1330" s="41" t="s">
        <v>287</v>
      </c>
      <c r="C1330" s="42" t="s">
        <v>453</v>
      </c>
      <c r="D1330" s="41" t="s">
        <v>1</v>
      </c>
      <c r="E1330" s="43">
        <v>0.05</v>
      </c>
      <c r="F1330" s="44">
        <v>65000</v>
      </c>
      <c r="G1330" s="45">
        <f t="shared" si="2"/>
        <v>3250</v>
      </c>
    </row>
    <row r="1331" spans="1:7" x14ac:dyDescent="0.25">
      <c r="G1331" s="45">
        <f t="shared" si="2"/>
        <v>0</v>
      </c>
    </row>
    <row r="1332" spans="1:7" s="39" customFormat="1" ht="46.8" x14ac:dyDescent="0.3">
      <c r="A1332" s="35" t="s">
        <v>4</v>
      </c>
      <c r="B1332" s="36" t="s">
        <v>0</v>
      </c>
      <c r="C1332" s="35" t="s">
        <v>464</v>
      </c>
      <c r="D1332" s="36"/>
      <c r="E1332" s="37"/>
      <c r="F1332" s="38"/>
      <c r="G1332" s="45">
        <f t="shared" si="2"/>
        <v>0</v>
      </c>
    </row>
    <row r="1333" spans="1:7" x14ac:dyDescent="0.25">
      <c r="G1333" s="45">
        <f t="shared" si="2"/>
        <v>0</v>
      </c>
    </row>
    <row r="1334" spans="1:7" s="39" customFormat="1" ht="15.6" x14ac:dyDescent="0.3">
      <c r="A1334" s="35" t="s">
        <v>4</v>
      </c>
      <c r="B1334" s="36" t="s">
        <v>0</v>
      </c>
      <c r="C1334" s="35" t="s">
        <v>465</v>
      </c>
      <c r="D1334" s="36"/>
      <c r="E1334" s="37"/>
      <c r="F1334" s="38"/>
      <c r="G1334" s="45">
        <f t="shared" si="2"/>
        <v>0</v>
      </c>
    </row>
    <row r="1335" spans="1:7" x14ac:dyDescent="0.25">
      <c r="G1335" s="45">
        <f t="shared" si="2"/>
        <v>0</v>
      </c>
    </row>
    <row r="1336" spans="1:7" ht="30" x14ac:dyDescent="0.25">
      <c r="B1336" s="41" t="s">
        <v>289</v>
      </c>
      <c r="C1336" s="42" t="s">
        <v>656</v>
      </c>
      <c r="D1336" s="41" t="s">
        <v>1</v>
      </c>
      <c r="E1336" s="43">
        <v>1</v>
      </c>
      <c r="F1336" s="44">
        <v>100000</v>
      </c>
      <c r="G1336" s="45">
        <f t="shared" si="2"/>
        <v>100000</v>
      </c>
    </row>
    <row r="1338" spans="1:7" s="39" customFormat="1" ht="15.6" x14ac:dyDescent="0.3">
      <c r="A1338" s="35" t="s">
        <v>4</v>
      </c>
      <c r="B1338" s="36" t="s">
        <v>0</v>
      </c>
      <c r="C1338" s="35" t="s">
        <v>20</v>
      </c>
      <c r="D1338" s="36"/>
      <c r="E1338" s="37"/>
      <c r="F1338" s="38"/>
      <c r="G1338" s="51"/>
    </row>
    <row r="1340" spans="1:7" s="39" customFormat="1" ht="15.6" x14ac:dyDescent="0.3">
      <c r="A1340" s="35" t="s">
        <v>4</v>
      </c>
      <c r="B1340" s="36" t="s">
        <v>0</v>
      </c>
      <c r="C1340" s="35" t="s">
        <v>467</v>
      </c>
      <c r="D1340" s="36"/>
      <c r="E1340" s="37"/>
      <c r="F1340" s="38"/>
      <c r="G1340" s="51"/>
    </row>
    <row r="1341" spans="1:7" ht="15.6" x14ac:dyDescent="0.25">
      <c r="G1341" s="62"/>
    </row>
    <row r="1342" spans="1:7" x14ac:dyDescent="0.25">
      <c r="A1342" s="63"/>
      <c r="B1342" s="64"/>
      <c r="C1342" s="65"/>
      <c r="D1342" s="64"/>
      <c r="E1342" s="66"/>
      <c r="F1342" s="67"/>
      <c r="G1342" s="68"/>
    </row>
  </sheetData>
  <mergeCells count="1">
    <mergeCell ref="A1:G1"/>
  </mergeCells>
  <pageMargins left="0.7" right="0.7" top="0.75" bottom="0.75" header="0.3" footer="0.3"/>
  <pageSetup paperSize="9" scale="66" orientation="portrait" horizontalDpi="300" verticalDpi="0" r:id="rId1"/>
  <rowBreaks count="1" manualBreakCount="1">
    <brk id="13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0"/>
  <sheetViews>
    <sheetView view="pageBreakPreview" topLeftCell="A1292" zoomScale="70" zoomScaleNormal="100" zoomScaleSheetLayoutView="70" workbookViewId="0">
      <selection activeCell="G1249" sqref="G3:G1249"/>
    </sheetView>
  </sheetViews>
  <sheetFormatPr defaultRowHeight="15" x14ac:dyDescent="0.25"/>
  <cols>
    <col min="1" max="1" width="5.6640625" style="40" bestFit="1" customWidth="1"/>
    <col min="2" max="2" width="5.109375" style="41" bestFit="1" customWidth="1"/>
    <col min="3" max="3" width="48.5546875" style="42" customWidth="1"/>
    <col min="4" max="4" width="7.44140625" style="41" bestFit="1" customWidth="1"/>
    <col min="5" max="5" width="15.6640625" style="43" customWidth="1"/>
    <col min="6" max="6" width="15.6640625" style="44" customWidth="1"/>
    <col min="7" max="7" width="15.6640625" style="45" customWidth="1"/>
    <col min="8" max="8" width="20.44140625" style="46" customWidth="1"/>
    <col min="9" max="16384" width="8.88671875" style="46"/>
  </cols>
  <sheetData>
    <row r="1" spans="1:8" s="34" customFormat="1" ht="15.6" x14ac:dyDescent="0.25">
      <c r="A1" s="54" t="s">
        <v>1043</v>
      </c>
      <c r="B1" s="55"/>
      <c r="C1" s="55"/>
      <c r="D1" s="55"/>
      <c r="E1" s="55"/>
      <c r="F1" s="55"/>
      <c r="G1" s="56"/>
    </row>
    <row r="3" spans="1:8" s="39" customFormat="1" ht="15.6" x14ac:dyDescent="0.3">
      <c r="A3" s="35">
        <v>2</v>
      </c>
      <c r="B3" s="36" t="s">
        <v>0</v>
      </c>
      <c r="C3" s="35" t="s">
        <v>495</v>
      </c>
      <c r="D3" s="36" t="s">
        <v>0</v>
      </c>
      <c r="E3" s="37"/>
      <c r="F3" s="38"/>
      <c r="G3" s="51"/>
      <c r="H3" s="30"/>
    </row>
    <row r="5" spans="1:8" s="39" customFormat="1" ht="15.6" x14ac:dyDescent="0.3">
      <c r="A5" s="35">
        <v>3</v>
      </c>
      <c r="B5" s="36" t="s">
        <v>0</v>
      </c>
      <c r="C5" s="35" t="s">
        <v>496</v>
      </c>
      <c r="D5" s="36" t="s">
        <v>0</v>
      </c>
      <c r="E5" s="37"/>
      <c r="F5" s="38"/>
      <c r="G5" s="51"/>
    </row>
    <row r="7" spans="1:8" s="39" customFormat="1" ht="31.2" x14ac:dyDescent="0.3">
      <c r="A7" s="35" t="s">
        <v>4</v>
      </c>
      <c r="B7" s="36" t="s">
        <v>0</v>
      </c>
      <c r="C7" s="35" t="s">
        <v>497</v>
      </c>
      <c r="D7" s="36"/>
      <c r="E7" s="37"/>
      <c r="F7" s="38"/>
      <c r="G7" s="51"/>
    </row>
    <row r="9" spans="1:8" s="39" customFormat="1" ht="93.6" x14ac:dyDescent="0.3">
      <c r="A9" s="35" t="s">
        <v>4</v>
      </c>
      <c r="B9" s="36" t="s">
        <v>0</v>
      </c>
      <c r="C9" s="35" t="s">
        <v>22</v>
      </c>
      <c r="D9" s="36"/>
      <c r="E9" s="37"/>
      <c r="F9" s="38"/>
      <c r="G9" s="51"/>
    </row>
    <row r="11" spans="1:8" s="39" customFormat="1" ht="15.6" x14ac:dyDescent="0.3">
      <c r="A11" s="35" t="s">
        <v>4</v>
      </c>
      <c r="B11" s="36" t="s">
        <v>0</v>
      </c>
      <c r="C11" s="35" t="s">
        <v>23</v>
      </c>
      <c r="D11" s="36"/>
      <c r="E11" s="37"/>
      <c r="F11" s="38"/>
      <c r="G11" s="51"/>
    </row>
    <row r="13" spans="1:8" s="39" customFormat="1" ht="15.6" x14ac:dyDescent="0.3">
      <c r="A13" s="35" t="s">
        <v>4</v>
      </c>
      <c r="B13" s="36" t="s">
        <v>0</v>
      </c>
      <c r="C13" s="35" t="s">
        <v>24</v>
      </c>
      <c r="D13" s="36"/>
      <c r="E13" s="37"/>
      <c r="F13" s="38"/>
      <c r="G13" s="51"/>
    </row>
    <row r="15" spans="1:8" s="39" customFormat="1" ht="62.4" x14ac:dyDescent="0.3">
      <c r="A15" s="35" t="s">
        <v>4</v>
      </c>
      <c r="B15" s="36" t="s">
        <v>0</v>
      </c>
      <c r="C15" s="35" t="s">
        <v>25</v>
      </c>
      <c r="D15" s="36"/>
      <c r="E15" s="37"/>
      <c r="F15" s="38"/>
      <c r="G15" s="51"/>
    </row>
    <row r="17" spans="1:7" s="39" customFormat="1" ht="15.6" x14ac:dyDescent="0.3">
      <c r="A17" s="35" t="s">
        <v>4</v>
      </c>
      <c r="B17" s="36" t="s">
        <v>0</v>
      </c>
      <c r="C17" s="35" t="s">
        <v>26</v>
      </c>
      <c r="D17" s="36"/>
      <c r="E17" s="37"/>
      <c r="F17" s="38"/>
      <c r="G17" s="51"/>
    </row>
    <row r="19" spans="1:7" s="39" customFormat="1" ht="78" x14ac:dyDescent="0.3">
      <c r="A19" s="35" t="s">
        <v>4</v>
      </c>
      <c r="B19" s="36" t="s">
        <v>0</v>
      </c>
      <c r="C19" s="35" t="s">
        <v>27</v>
      </c>
      <c r="D19" s="36"/>
      <c r="E19" s="37"/>
      <c r="F19" s="38"/>
      <c r="G19" s="51"/>
    </row>
    <row r="21" spans="1:7" s="39" customFormat="1" ht="15.6" x14ac:dyDescent="0.3">
      <c r="A21" s="35" t="s">
        <v>4</v>
      </c>
      <c r="B21" s="36" t="s">
        <v>0</v>
      </c>
      <c r="C21" s="35" t="s">
        <v>28</v>
      </c>
      <c r="D21" s="36"/>
      <c r="E21" s="37"/>
      <c r="F21" s="38"/>
      <c r="G21" s="51"/>
    </row>
    <row r="23" spans="1:7" s="39" customFormat="1" ht="46.8" x14ac:dyDescent="0.3">
      <c r="A23" s="35" t="s">
        <v>4</v>
      </c>
      <c r="B23" s="36" t="s">
        <v>0</v>
      </c>
      <c r="C23" s="35" t="s">
        <v>29</v>
      </c>
      <c r="D23" s="36"/>
      <c r="E23" s="37"/>
      <c r="F23" s="38"/>
      <c r="G23" s="51"/>
    </row>
    <row r="25" spans="1:7" s="39" customFormat="1" ht="15.6" x14ac:dyDescent="0.3">
      <c r="A25" s="35" t="s">
        <v>4</v>
      </c>
      <c r="B25" s="36" t="s">
        <v>0</v>
      </c>
      <c r="C25" s="35" t="s">
        <v>498</v>
      </c>
      <c r="D25" s="36"/>
      <c r="E25" s="37"/>
      <c r="F25" s="38"/>
      <c r="G25" s="51"/>
    </row>
    <row r="27" spans="1:7" s="39" customFormat="1" ht="15.6" x14ac:dyDescent="0.3">
      <c r="A27" s="35" t="s">
        <v>4</v>
      </c>
      <c r="B27" s="36" t="s">
        <v>0</v>
      </c>
      <c r="C27" s="35" t="s">
        <v>499</v>
      </c>
      <c r="D27" s="36"/>
      <c r="E27" s="37"/>
      <c r="F27" s="38"/>
      <c r="G27" s="51"/>
    </row>
    <row r="29" spans="1:7" ht="45" x14ac:dyDescent="0.25">
      <c r="B29" s="41" t="s">
        <v>5</v>
      </c>
      <c r="C29" s="42" t="s">
        <v>500</v>
      </c>
      <c r="D29" s="41" t="s">
        <v>9</v>
      </c>
      <c r="E29" s="43">
        <v>40</v>
      </c>
    </row>
    <row r="31" spans="1:7" s="39" customFormat="1" ht="15.6" x14ac:dyDescent="0.3">
      <c r="A31" s="35" t="s">
        <v>4</v>
      </c>
      <c r="B31" s="36" t="s">
        <v>0</v>
      </c>
      <c r="C31" s="35" t="s">
        <v>30</v>
      </c>
      <c r="D31" s="36"/>
      <c r="E31" s="37"/>
      <c r="F31" s="38"/>
      <c r="G31" s="45"/>
    </row>
    <row r="33" spans="1:7" s="39" customFormat="1" ht="31.2" x14ac:dyDescent="0.3">
      <c r="A33" s="35" t="s">
        <v>4</v>
      </c>
      <c r="B33" s="36" t="s">
        <v>0</v>
      </c>
      <c r="C33" s="35" t="s">
        <v>31</v>
      </c>
      <c r="D33" s="36"/>
      <c r="E33" s="37"/>
      <c r="F33" s="38"/>
      <c r="G33" s="45"/>
    </row>
    <row r="35" spans="1:7" x14ac:dyDescent="0.25">
      <c r="B35" s="41" t="s">
        <v>7</v>
      </c>
      <c r="C35" s="42" t="s">
        <v>32</v>
      </c>
      <c r="D35" s="41" t="s">
        <v>6</v>
      </c>
      <c r="E35" s="43">
        <v>5</v>
      </c>
    </row>
    <row r="37" spans="1:7" s="39" customFormat="1" ht="62.4" x14ac:dyDescent="0.3">
      <c r="A37" s="35" t="s">
        <v>4</v>
      </c>
      <c r="B37" s="36" t="s">
        <v>0</v>
      </c>
      <c r="C37" s="35" t="s">
        <v>33</v>
      </c>
      <c r="D37" s="36"/>
      <c r="E37" s="37"/>
      <c r="F37" s="38"/>
      <c r="G37" s="45"/>
    </row>
    <row r="39" spans="1:7" ht="45" x14ac:dyDescent="0.25">
      <c r="B39" s="41" t="s">
        <v>8</v>
      </c>
      <c r="C39" s="42" t="s">
        <v>34</v>
      </c>
      <c r="D39" s="41" t="s">
        <v>9</v>
      </c>
      <c r="E39" s="43">
        <v>8</v>
      </c>
    </row>
    <row r="41" spans="1:7" s="39" customFormat="1" ht="31.2" x14ac:dyDescent="0.3">
      <c r="A41" s="35"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39" customFormat="1" ht="31.2" x14ac:dyDescent="0.3">
      <c r="A47" s="35" t="s">
        <v>4</v>
      </c>
      <c r="B47" s="36" t="s">
        <v>0</v>
      </c>
      <c r="C47" s="35" t="s">
        <v>38</v>
      </c>
      <c r="D47" s="36"/>
      <c r="E47" s="37"/>
      <c r="F47" s="38"/>
      <c r="G47" s="45"/>
    </row>
    <row r="49" spans="1:7" ht="45" x14ac:dyDescent="0.25">
      <c r="B49" s="41" t="s">
        <v>13</v>
      </c>
      <c r="C49" s="42" t="s">
        <v>34</v>
      </c>
      <c r="D49" s="41" t="s">
        <v>9</v>
      </c>
      <c r="E49" s="43">
        <v>2</v>
      </c>
    </row>
    <row r="51" spans="1:7" s="39" customFormat="1" ht="31.2" x14ac:dyDescent="0.3">
      <c r="A51" s="35" t="s">
        <v>4</v>
      </c>
      <c r="B51" s="36" t="s">
        <v>0</v>
      </c>
      <c r="C51" s="35" t="s">
        <v>39</v>
      </c>
      <c r="D51" s="36"/>
      <c r="E51" s="37"/>
      <c r="F51" s="38"/>
      <c r="G51" s="45"/>
    </row>
    <row r="53" spans="1:7" ht="45" x14ac:dyDescent="0.25">
      <c r="B53" s="41" t="s">
        <v>14</v>
      </c>
      <c r="C53" s="42" t="s">
        <v>34</v>
      </c>
      <c r="D53" s="41" t="s">
        <v>9</v>
      </c>
      <c r="E53" s="43">
        <v>2</v>
      </c>
    </row>
    <row r="55" spans="1:7" s="39" customFormat="1" ht="15.6" x14ac:dyDescent="0.3">
      <c r="A55" s="35" t="s">
        <v>4</v>
      </c>
      <c r="B55" s="36" t="s">
        <v>0</v>
      </c>
      <c r="C55" s="35" t="s">
        <v>40</v>
      </c>
      <c r="D55" s="36"/>
      <c r="E55" s="37"/>
      <c r="F55" s="38"/>
      <c r="G55" s="45"/>
    </row>
    <row r="57" spans="1:7" ht="45" x14ac:dyDescent="0.25">
      <c r="B57" s="41" t="s">
        <v>15</v>
      </c>
      <c r="C57" s="42" t="s">
        <v>41</v>
      </c>
      <c r="D57" s="41" t="s">
        <v>6</v>
      </c>
      <c r="E57" s="43">
        <v>2</v>
      </c>
    </row>
    <row r="59" spans="1:7" s="39" customFormat="1" ht="15.6" x14ac:dyDescent="0.3">
      <c r="A59" s="35" t="s">
        <v>4</v>
      </c>
      <c r="B59" s="36" t="s">
        <v>0</v>
      </c>
      <c r="C59" s="35" t="s">
        <v>42</v>
      </c>
      <c r="D59" s="36"/>
      <c r="E59" s="37"/>
      <c r="F59" s="38"/>
      <c r="G59" s="45"/>
    </row>
    <row r="61" spans="1:7" ht="30" x14ac:dyDescent="0.25">
      <c r="B61" s="41" t="s">
        <v>16</v>
      </c>
      <c r="C61" s="42" t="s">
        <v>43</v>
      </c>
      <c r="D61" s="41" t="s">
        <v>9</v>
      </c>
      <c r="E61" s="43">
        <v>8</v>
      </c>
    </row>
    <row r="63" spans="1:7" s="39" customFormat="1" ht="15.6" x14ac:dyDescent="0.3">
      <c r="A63" s="35" t="s">
        <v>4</v>
      </c>
      <c r="B63" s="36" t="s">
        <v>0</v>
      </c>
      <c r="C63" s="35" t="s">
        <v>44</v>
      </c>
      <c r="D63" s="36"/>
      <c r="E63" s="37"/>
      <c r="F63" s="38"/>
      <c r="G63" s="45"/>
    </row>
    <row r="65" spans="1:7" ht="30" x14ac:dyDescent="0.25">
      <c r="B65" s="41" t="s">
        <v>18</v>
      </c>
      <c r="C65" s="42" t="s">
        <v>45</v>
      </c>
      <c r="D65" s="41" t="s">
        <v>1</v>
      </c>
      <c r="E65" s="43">
        <v>1</v>
      </c>
    </row>
    <row r="67" spans="1:7" s="39" customFormat="1" ht="15.6" x14ac:dyDescent="0.3">
      <c r="A67" s="35" t="s">
        <v>4</v>
      </c>
      <c r="B67" s="36" t="s">
        <v>0</v>
      </c>
      <c r="C67" s="35" t="s">
        <v>46</v>
      </c>
      <c r="D67" s="36"/>
      <c r="E67" s="37"/>
      <c r="F67" s="38"/>
      <c r="G67" s="45"/>
    </row>
    <row r="69" spans="1:7" s="39" customFormat="1" ht="62.4" x14ac:dyDescent="0.3">
      <c r="A69" s="35" t="s">
        <v>4</v>
      </c>
      <c r="B69" s="36" t="s">
        <v>0</v>
      </c>
      <c r="C69" s="35" t="s">
        <v>47</v>
      </c>
      <c r="D69" s="36"/>
      <c r="E69" s="37"/>
      <c r="F69" s="38"/>
      <c r="G69" s="45"/>
    </row>
    <row r="71" spans="1:7" x14ac:dyDescent="0.25">
      <c r="B71" s="41" t="s">
        <v>19</v>
      </c>
      <c r="C71" s="42" t="s">
        <v>48</v>
      </c>
      <c r="D71" s="41" t="s">
        <v>6</v>
      </c>
      <c r="E71" s="43">
        <v>3</v>
      </c>
    </row>
    <row r="73" spans="1:7" s="39" customFormat="1" ht="46.8" x14ac:dyDescent="0.3">
      <c r="A73" s="35" t="s">
        <v>4</v>
      </c>
      <c r="B73" s="36" t="s">
        <v>0</v>
      </c>
      <c r="C73" s="35" t="s">
        <v>49</v>
      </c>
      <c r="D73" s="36"/>
      <c r="E73" s="37"/>
      <c r="F73" s="38"/>
      <c r="G73" s="45"/>
    </row>
    <row r="75" spans="1:7" ht="45" x14ac:dyDescent="0.25">
      <c r="B75" s="41" t="s">
        <v>51</v>
      </c>
      <c r="C75" s="42" t="s">
        <v>50</v>
      </c>
      <c r="D75" s="41" t="s">
        <v>6</v>
      </c>
      <c r="E75" s="43">
        <v>16</v>
      </c>
    </row>
    <row r="77" spans="1:7" ht="45" x14ac:dyDescent="0.25">
      <c r="B77" s="41" t="s">
        <v>54</v>
      </c>
      <c r="C77" s="42" t="s">
        <v>52</v>
      </c>
      <c r="D77" s="41" t="s">
        <v>6</v>
      </c>
      <c r="E77" s="43">
        <v>19</v>
      </c>
    </row>
    <row r="79" spans="1:7" s="39" customFormat="1" ht="46.8" x14ac:dyDescent="0.3">
      <c r="A79" s="35" t="s">
        <v>4</v>
      </c>
      <c r="B79" s="36" t="s">
        <v>0</v>
      </c>
      <c r="C79" s="35" t="s">
        <v>53</v>
      </c>
      <c r="D79" s="36"/>
      <c r="E79" s="37"/>
      <c r="F79" s="38"/>
      <c r="G79" s="45"/>
    </row>
    <row r="81" spans="1:7" x14ac:dyDescent="0.25">
      <c r="B81" s="41" t="s">
        <v>57</v>
      </c>
      <c r="C81" s="42" t="s">
        <v>55</v>
      </c>
      <c r="D81" s="41" t="s">
        <v>6</v>
      </c>
      <c r="E81" s="43">
        <v>9</v>
      </c>
    </row>
    <row r="83" spans="1:7" s="39" customFormat="1" ht="15.6" x14ac:dyDescent="0.3">
      <c r="A83" s="35" t="s">
        <v>4</v>
      </c>
      <c r="B83" s="36" t="s">
        <v>0</v>
      </c>
      <c r="C83" s="35" t="s">
        <v>56</v>
      </c>
      <c r="D83" s="36"/>
      <c r="E83" s="37"/>
      <c r="F83" s="38"/>
      <c r="G83" s="45"/>
    </row>
    <row r="85" spans="1:7" ht="75" x14ac:dyDescent="0.25">
      <c r="B85" s="41" t="s">
        <v>60</v>
      </c>
      <c r="C85" s="42" t="s">
        <v>58</v>
      </c>
      <c r="D85" s="41" t="s">
        <v>9</v>
      </c>
      <c r="E85" s="43">
        <v>140</v>
      </c>
    </row>
    <row r="88" spans="1:7" s="39" customFormat="1" ht="15.6" x14ac:dyDescent="0.3">
      <c r="A88" s="35" t="s">
        <v>4</v>
      </c>
      <c r="B88" s="36" t="s">
        <v>0</v>
      </c>
      <c r="C88" s="35" t="s">
        <v>59</v>
      </c>
      <c r="D88" s="36"/>
      <c r="E88" s="37"/>
      <c r="F88" s="38"/>
      <c r="G88" s="45"/>
    </row>
    <row r="90" spans="1:7" x14ac:dyDescent="0.25">
      <c r="B90" s="41" t="s">
        <v>168</v>
      </c>
      <c r="C90" s="42" t="s">
        <v>61</v>
      </c>
      <c r="D90" s="41" t="s">
        <v>17</v>
      </c>
      <c r="E90" s="43">
        <v>15</v>
      </c>
    </row>
    <row r="92" spans="1:7" s="39" customFormat="1" ht="31.2" x14ac:dyDescent="0.3">
      <c r="A92" s="35" t="s">
        <v>4</v>
      </c>
      <c r="B92" s="36" t="s">
        <v>0</v>
      </c>
      <c r="C92" s="35" t="s">
        <v>501</v>
      </c>
      <c r="D92" s="36"/>
      <c r="E92" s="37"/>
      <c r="F92" s="38"/>
      <c r="G92" s="45"/>
    </row>
    <row r="94" spans="1:7" s="39" customFormat="1" ht="15.6" x14ac:dyDescent="0.3">
      <c r="A94" s="35" t="s">
        <v>4</v>
      </c>
      <c r="B94" s="36" t="s">
        <v>0</v>
      </c>
      <c r="C94" s="35" t="s">
        <v>502</v>
      </c>
      <c r="D94" s="36"/>
      <c r="E94" s="37"/>
      <c r="F94" s="38"/>
      <c r="G94" s="45"/>
    </row>
    <row r="96" spans="1:7" ht="60" x14ac:dyDescent="0.25">
      <c r="B96" s="41" t="s">
        <v>275</v>
      </c>
      <c r="C96" s="42" t="s">
        <v>503</v>
      </c>
      <c r="D96" s="41" t="s">
        <v>11</v>
      </c>
      <c r="E96" s="43">
        <v>12</v>
      </c>
    </row>
    <row r="98" spans="1:7" s="39" customFormat="1" ht="15.6" x14ac:dyDescent="0.3">
      <c r="A98" s="35" t="s">
        <v>4</v>
      </c>
      <c r="B98" s="36" t="s">
        <v>0</v>
      </c>
      <c r="C98" s="35" t="s">
        <v>20</v>
      </c>
      <c r="D98" s="36"/>
      <c r="E98" s="37"/>
      <c r="F98" s="38"/>
      <c r="G98" s="52"/>
    </row>
    <row r="100" spans="1:7" s="39" customFormat="1" ht="31.2" x14ac:dyDescent="0.3">
      <c r="A100" s="35">
        <v>3</v>
      </c>
      <c r="B100" s="36" t="s">
        <v>0</v>
      </c>
      <c r="C100" s="35" t="s">
        <v>504</v>
      </c>
      <c r="D100" s="36" t="s">
        <v>0</v>
      </c>
      <c r="E100" s="37"/>
      <c r="F100" s="38"/>
      <c r="G100" s="51"/>
    </row>
    <row r="102" spans="1:7" s="39" customFormat="1" ht="31.2" x14ac:dyDescent="0.3">
      <c r="A102" s="35" t="s">
        <v>4</v>
      </c>
      <c r="B102" s="36" t="s">
        <v>0</v>
      </c>
      <c r="C102" s="35" t="s">
        <v>62</v>
      </c>
      <c r="D102" s="36"/>
      <c r="E102" s="37"/>
      <c r="F102" s="38"/>
      <c r="G102" s="51"/>
    </row>
    <row r="104" spans="1:7" s="39" customFormat="1" ht="93.6" x14ac:dyDescent="0.3">
      <c r="A104" s="35" t="s">
        <v>4</v>
      </c>
      <c r="B104" s="36" t="s">
        <v>0</v>
      </c>
      <c r="C104" s="35" t="s">
        <v>63</v>
      </c>
      <c r="D104" s="36"/>
      <c r="E104" s="37"/>
      <c r="F104" s="38"/>
      <c r="G104" s="51"/>
    </row>
    <row r="106" spans="1:7" s="39" customFormat="1" ht="15.6" x14ac:dyDescent="0.3">
      <c r="A106" s="35" t="s">
        <v>4</v>
      </c>
      <c r="B106" s="36" t="s">
        <v>0</v>
      </c>
      <c r="C106" s="35" t="s">
        <v>23</v>
      </c>
      <c r="D106" s="36"/>
      <c r="E106" s="37"/>
      <c r="F106" s="38"/>
      <c r="G106" s="51"/>
    </row>
    <row r="108" spans="1:7" s="39" customFormat="1" ht="15.6" x14ac:dyDescent="0.3">
      <c r="A108" s="35" t="s">
        <v>4</v>
      </c>
      <c r="B108" s="36" t="s">
        <v>0</v>
      </c>
      <c r="C108" s="35" t="s">
        <v>64</v>
      </c>
      <c r="D108" s="36"/>
      <c r="E108" s="37"/>
      <c r="F108" s="38"/>
      <c r="G108" s="51"/>
    </row>
    <row r="110" spans="1:7" s="39" customFormat="1" ht="171.6" x14ac:dyDescent="0.3">
      <c r="A110" s="35" t="s">
        <v>4</v>
      </c>
      <c r="B110" s="36" t="s">
        <v>0</v>
      </c>
      <c r="C110" s="35" t="s">
        <v>65</v>
      </c>
      <c r="D110" s="36"/>
      <c r="E110" s="37"/>
      <c r="F110" s="38"/>
      <c r="G110" s="51"/>
    </row>
    <row r="112" spans="1:7" s="39" customFormat="1" ht="15.6" x14ac:dyDescent="0.3">
      <c r="A112" s="35" t="s">
        <v>4</v>
      </c>
      <c r="B112" s="36" t="s">
        <v>0</v>
      </c>
      <c r="C112" s="35" t="s">
        <v>66</v>
      </c>
      <c r="D112" s="36"/>
      <c r="E112" s="37"/>
      <c r="F112" s="38"/>
      <c r="G112" s="51"/>
    </row>
    <row r="114" spans="1:7" s="39" customFormat="1" ht="124.8" x14ac:dyDescent="0.3">
      <c r="A114" s="35" t="s">
        <v>4</v>
      </c>
      <c r="B114" s="36" t="s">
        <v>0</v>
      </c>
      <c r="C114" s="35" t="s">
        <v>505</v>
      </c>
      <c r="D114" s="36"/>
      <c r="E114" s="37"/>
      <c r="F114" s="38"/>
      <c r="G114" s="51"/>
    </row>
    <row r="116" spans="1:7" s="39" customFormat="1" ht="171.6" x14ac:dyDescent="0.3">
      <c r="A116" s="35" t="s">
        <v>4</v>
      </c>
      <c r="B116" s="36" t="s">
        <v>0</v>
      </c>
      <c r="C116" s="35" t="s">
        <v>68</v>
      </c>
      <c r="D116" s="36"/>
      <c r="E116" s="37"/>
      <c r="F116" s="38"/>
      <c r="G116" s="51"/>
    </row>
    <row r="118" spans="1:7" s="39" customFormat="1" ht="234" x14ac:dyDescent="0.3">
      <c r="A118" s="35" t="s">
        <v>4</v>
      </c>
      <c r="B118" s="36" t="s">
        <v>0</v>
      </c>
      <c r="C118" s="35" t="s">
        <v>69</v>
      </c>
      <c r="D118" s="36"/>
      <c r="E118" s="37"/>
      <c r="F118" s="38"/>
      <c r="G118" s="51"/>
    </row>
    <row r="120" spans="1:7" s="39" customFormat="1" ht="15.6" x14ac:dyDescent="0.3">
      <c r="A120" s="35" t="s">
        <v>4</v>
      </c>
      <c r="B120" s="36" t="s">
        <v>0</v>
      </c>
      <c r="C120" s="35" t="s">
        <v>70</v>
      </c>
      <c r="D120" s="36"/>
      <c r="E120" s="37"/>
      <c r="F120" s="38"/>
      <c r="G120" s="51"/>
    </row>
    <row r="122" spans="1:7" s="39" customFormat="1" ht="124.8" x14ac:dyDescent="0.3">
      <c r="A122" s="35" t="s">
        <v>4</v>
      </c>
      <c r="B122" s="36" t="s">
        <v>0</v>
      </c>
      <c r="C122" s="35" t="s">
        <v>71</v>
      </c>
      <c r="D122" s="36"/>
      <c r="E122" s="37"/>
      <c r="F122" s="38"/>
      <c r="G122" s="51"/>
    </row>
    <row r="124" spans="1:7" s="39" customFormat="1" ht="93.6" x14ac:dyDescent="0.3">
      <c r="A124" s="35" t="s">
        <v>4</v>
      </c>
      <c r="B124" s="36" t="s">
        <v>0</v>
      </c>
      <c r="C124" s="35" t="s">
        <v>72</v>
      </c>
      <c r="D124" s="36"/>
      <c r="E124" s="37"/>
      <c r="F124" s="38"/>
      <c r="G124" s="51"/>
    </row>
    <row r="126" spans="1:7" s="39" customFormat="1" ht="46.8" x14ac:dyDescent="0.3">
      <c r="A126" s="35" t="s">
        <v>4</v>
      </c>
      <c r="B126" s="36" t="s">
        <v>0</v>
      </c>
      <c r="C126" s="35" t="s">
        <v>73</v>
      </c>
      <c r="D126" s="36"/>
      <c r="E126" s="37"/>
      <c r="F126" s="38"/>
      <c r="G126" s="51"/>
    </row>
    <row r="128" spans="1:7" s="39" customFormat="1" ht="156" x14ac:dyDescent="0.3">
      <c r="A128" s="35" t="s">
        <v>4</v>
      </c>
      <c r="B128" s="36" t="s">
        <v>0</v>
      </c>
      <c r="C128" s="35" t="s">
        <v>74</v>
      </c>
      <c r="D128" s="36"/>
      <c r="E128" s="37"/>
      <c r="F128" s="38"/>
      <c r="G128" s="51"/>
    </row>
    <row r="131" spans="1:7" s="39" customFormat="1" ht="46.8" x14ac:dyDescent="0.3">
      <c r="A131" s="35" t="s">
        <v>4</v>
      </c>
      <c r="B131" s="36" t="s">
        <v>0</v>
      </c>
      <c r="C131" s="35" t="s">
        <v>75</v>
      </c>
      <c r="D131" s="36"/>
      <c r="E131" s="37"/>
      <c r="F131" s="38"/>
      <c r="G131" s="51"/>
    </row>
    <row r="133" spans="1:7" s="39" customFormat="1" ht="62.4" x14ac:dyDescent="0.3">
      <c r="A133" s="35" t="s">
        <v>4</v>
      </c>
      <c r="B133" s="36" t="s">
        <v>0</v>
      </c>
      <c r="C133" s="35" t="s">
        <v>76</v>
      </c>
      <c r="D133" s="36"/>
      <c r="E133" s="37"/>
      <c r="F133" s="38"/>
      <c r="G133" s="51"/>
    </row>
    <row r="135" spans="1:7" s="39" customFormat="1" ht="15.6" x14ac:dyDescent="0.3">
      <c r="A135" s="35" t="s">
        <v>4</v>
      </c>
      <c r="B135" s="36" t="s">
        <v>0</v>
      </c>
      <c r="C135" s="35" t="s">
        <v>77</v>
      </c>
      <c r="D135" s="36"/>
      <c r="E135" s="37"/>
      <c r="F135" s="38"/>
      <c r="G135" s="51"/>
    </row>
    <row r="137" spans="1:7" s="39" customFormat="1" ht="93.6" x14ac:dyDescent="0.3">
      <c r="A137" s="35" t="s">
        <v>4</v>
      </c>
      <c r="B137" s="36" t="s">
        <v>0</v>
      </c>
      <c r="C137" s="35" t="s">
        <v>78</v>
      </c>
      <c r="D137" s="36"/>
      <c r="E137" s="37"/>
      <c r="F137" s="38"/>
      <c r="G137" s="51"/>
    </row>
    <row r="139" spans="1:7" s="39" customFormat="1" ht="31.2" x14ac:dyDescent="0.3">
      <c r="A139" s="35" t="s">
        <v>4</v>
      </c>
      <c r="B139" s="36" t="s">
        <v>0</v>
      </c>
      <c r="C139" s="35" t="s">
        <v>79</v>
      </c>
      <c r="D139" s="36"/>
      <c r="E139" s="37"/>
      <c r="F139" s="38"/>
      <c r="G139" s="51"/>
    </row>
    <row r="141" spans="1:7" s="39" customFormat="1" ht="31.2" x14ac:dyDescent="0.3">
      <c r="A141" s="35" t="s">
        <v>4</v>
      </c>
      <c r="B141" s="36" t="s">
        <v>0</v>
      </c>
      <c r="C141" s="35" t="s">
        <v>80</v>
      </c>
      <c r="D141" s="36"/>
      <c r="E141" s="37"/>
      <c r="F141" s="38"/>
      <c r="G141" s="51"/>
    </row>
    <row r="143" spans="1:7" s="39" customFormat="1" ht="31.2" x14ac:dyDescent="0.3">
      <c r="A143" s="35" t="s">
        <v>4</v>
      </c>
      <c r="B143" s="36" t="s">
        <v>0</v>
      </c>
      <c r="C143" s="35" t="s">
        <v>81</v>
      </c>
      <c r="D143" s="36"/>
      <c r="E143" s="37"/>
      <c r="F143" s="38"/>
      <c r="G143" s="51"/>
    </row>
    <row r="145" spans="1:7" s="39" customFormat="1" ht="78" x14ac:dyDescent="0.3">
      <c r="A145" s="35" t="s">
        <v>4</v>
      </c>
      <c r="B145" s="36" t="s">
        <v>0</v>
      </c>
      <c r="C145" s="35" t="s">
        <v>82</v>
      </c>
      <c r="D145" s="36"/>
      <c r="E145" s="37"/>
      <c r="F145" s="38"/>
      <c r="G145" s="51"/>
    </row>
    <row r="147" spans="1:7" s="39" customFormat="1" ht="15.6" x14ac:dyDescent="0.3">
      <c r="A147" s="35" t="s">
        <v>4</v>
      </c>
      <c r="B147" s="36" t="s">
        <v>0</v>
      </c>
      <c r="C147" s="35" t="s">
        <v>83</v>
      </c>
      <c r="D147" s="36"/>
      <c r="E147" s="37"/>
      <c r="F147" s="38"/>
      <c r="G147" s="51"/>
    </row>
    <row r="149" spans="1:7" s="39" customFormat="1" ht="31.2" x14ac:dyDescent="0.3">
      <c r="A149" s="35" t="s">
        <v>4</v>
      </c>
      <c r="B149" s="36" t="s">
        <v>0</v>
      </c>
      <c r="C149" s="35" t="s">
        <v>84</v>
      </c>
      <c r="D149" s="36"/>
      <c r="E149" s="37"/>
      <c r="F149" s="38"/>
      <c r="G149" s="51"/>
    </row>
    <row r="151" spans="1:7" s="39" customFormat="1" ht="15.6" x14ac:dyDescent="0.3">
      <c r="A151" s="35" t="s">
        <v>4</v>
      </c>
      <c r="B151" s="36" t="s">
        <v>0</v>
      </c>
      <c r="C151" s="35" t="s">
        <v>85</v>
      </c>
      <c r="D151" s="36"/>
      <c r="E151" s="37"/>
      <c r="F151" s="38"/>
      <c r="G151" s="51"/>
    </row>
    <row r="153" spans="1:7" s="39" customFormat="1" ht="78" x14ac:dyDescent="0.3">
      <c r="A153" s="35" t="s">
        <v>4</v>
      </c>
      <c r="B153" s="36" t="s">
        <v>0</v>
      </c>
      <c r="C153" s="35" t="s">
        <v>86</v>
      </c>
      <c r="D153" s="36"/>
      <c r="E153" s="37"/>
      <c r="F153" s="38"/>
      <c r="G153" s="51"/>
    </row>
    <row r="155" spans="1:7" s="39" customFormat="1" ht="62.4" x14ac:dyDescent="0.3">
      <c r="A155" s="35" t="s">
        <v>4</v>
      </c>
      <c r="B155" s="36" t="s">
        <v>0</v>
      </c>
      <c r="C155" s="35" t="s">
        <v>87</v>
      </c>
      <c r="D155" s="36"/>
      <c r="E155" s="37"/>
      <c r="F155" s="38"/>
      <c r="G155" s="51"/>
    </row>
    <row r="157" spans="1:7" s="39" customFormat="1" ht="15.6" x14ac:dyDescent="0.3">
      <c r="A157" s="35" t="s">
        <v>4</v>
      </c>
      <c r="B157" s="36" t="s">
        <v>0</v>
      </c>
      <c r="C157" s="35" t="s">
        <v>88</v>
      </c>
      <c r="D157" s="36"/>
      <c r="E157" s="37"/>
      <c r="F157" s="38"/>
      <c r="G157" s="51"/>
    </row>
    <row r="159" spans="1:7" s="39" customFormat="1" ht="62.4" x14ac:dyDescent="0.3">
      <c r="A159" s="35" t="s">
        <v>4</v>
      </c>
      <c r="B159" s="36" t="s">
        <v>0</v>
      </c>
      <c r="C159" s="35" t="s">
        <v>89</v>
      </c>
      <c r="D159" s="36"/>
      <c r="E159" s="37"/>
      <c r="F159" s="38"/>
      <c r="G159" s="51"/>
    </row>
    <row r="161" spans="1:7" s="39" customFormat="1" ht="62.4" x14ac:dyDescent="0.3">
      <c r="A161" s="35" t="s">
        <v>4</v>
      </c>
      <c r="B161" s="36" t="s">
        <v>0</v>
      </c>
      <c r="C161" s="35" t="s">
        <v>90</v>
      </c>
      <c r="D161" s="36"/>
      <c r="E161" s="37"/>
      <c r="F161" s="38"/>
      <c r="G161" s="51"/>
    </row>
    <row r="163" spans="1:7" s="39" customFormat="1" ht="46.8" x14ac:dyDescent="0.3">
      <c r="A163" s="35" t="s">
        <v>4</v>
      </c>
      <c r="B163" s="36" t="s">
        <v>0</v>
      </c>
      <c r="C163" s="35" t="s">
        <v>91</v>
      </c>
      <c r="D163" s="36"/>
      <c r="E163" s="37"/>
      <c r="F163" s="38"/>
      <c r="G163" s="51"/>
    </row>
    <row r="165" spans="1:7" s="39" customFormat="1" ht="62.4" x14ac:dyDescent="0.3">
      <c r="A165" s="35" t="s">
        <v>4</v>
      </c>
      <c r="B165" s="36" t="s">
        <v>0</v>
      </c>
      <c r="C165" s="35" t="s">
        <v>92</v>
      </c>
      <c r="D165" s="36"/>
      <c r="E165" s="37"/>
      <c r="F165" s="38"/>
      <c r="G165" s="51"/>
    </row>
    <row r="167" spans="1:7" s="39" customFormat="1" ht="62.4" x14ac:dyDescent="0.3">
      <c r="A167" s="35" t="s">
        <v>4</v>
      </c>
      <c r="B167" s="36" t="s">
        <v>0</v>
      </c>
      <c r="C167" s="35" t="s">
        <v>93</v>
      </c>
      <c r="D167" s="36"/>
      <c r="E167" s="37"/>
      <c r="F167" s="38"/>
      <c r="G167" s="51"/>
    </row>
    <row r="169" spans="1:7" s="39" customFormat="1" ht="31.2" x14ac:dyDescent="0.3">
      <c r="A169" s="35" t="s">
        <v>4</v>
      </c>
      <c r="B169" s="36" t="s">
        <v>0</v>
      </c>
      <c r="C169" s="35" t="s">
        <v>94</v>
      </c>
      <c r="D169" s="36"/>
      <c r="E169" s="37"/>
      <c r="F169" s="38"/>
      <c r="G169" s="51"/>
    </row>
    <row r="171" spans="1:7" s="39" customFormat="1" ht="31.2" x14ac:dyDescent="0.3">
      <c r="A171" s="35" t="s">
        <v>4</v>
      </c>
      <c r="B171" s="36" t="s">
        <v>0</v>
      </c>
      <c r="C171" s="35" t="s">
        <v>95</v>
      </c>
      <c r="D171" s="36"/>
      <c r="E171" s="37"/>
      <c r="F171" s="38"/>
      <c r="G171" s="51"/>
    </row>
    <row r="173" spans="1:7" s="39" customFormat="1" ht="15.6" x14ac:dyDescent="0.3">
      <c r="A173" s="35" t="s">
        <v>4</v>
      </c>
      <c r="B173" s="36" t="s">
        <v>0</v>
      </c>
      <c r="C173" s="35" t="s">
        <v>96</v>
      </c>
      <c r="D173" s="36"/>
      <c r="E173" s="37"/>
      <c r="F173" s="38"/>
      <c r="G173" s="51"/>
    </row>
    <row r="175" spans="1:7" s="39" customFormat="1" ht="93.6" x14ac:dyDescent="0.3">
      <c r="A175" s="35" t="s">
        <v>4</v>
      </c>
      <c r="B175" s="36" t="s">
        <v>0</v>
      </c>
      <c r="C175" s="35" t="s">
        <v>97</v>
      </c>
      <c r="D175" s="36"/>
      <c r="E175" s="37"/>
      <c r="F175" s="38"/>
      <c r="G175" s="51"/>
    </row>
    <row r="177" spans="1:7" s="39" customFormat="1" ht="31.2" x14ac:dyDescent="0.3">
      <c r="A177" s="35" t="s">
        <v>4</v>
      </c>
      <c r="B177" s="36" t="s">
        <v>0</v>
      </c>
      <c r="C177" s="35" t="s">
        <v>98</v>
      </c>
      <c r="D177" s="36"/>
      <c r="E177" s="37"/>
      <c r="F177" s="38"/>
      <c r="G177" s="51"/>
    </row>
    <row r="179" spans="1:7" s="39" customFormat="1" ht="171.6" x14ac:dyDescent="0.3">
      <c r="A179" s="35" t="s">
        <v>4</v>
      </c>
      <c r="B179" s="36" t="s">
        <v>0</v>
      </c>
      <c r="C179" s="35" t="s">
        <v>99</v>
      </c>
      <c r="D179" s="36"/>
      <c r="E179" s="37"/>
      <c r="F179" s="38"/>
      <c r="G179" s="51"/>
    </row>
    <row r="181" spans="1:7" s="39" customFormat="1" ht="15.6" x14ac:dyDescent="0.3">
      <c r="A181" s="35" t="s">
        <v>4</v>
      </c>
      <c r="B181" s="36" t="s">
        <v>0</v>
      </c>
      <c r="C181" s="35" t="s">
        <v>100</v>
      </c>
      <c r="D181" s="36"/>
      <c r="E181" s="37"/>
      <c r="F181" s="38"/>
      <c r="G181" s="51"/>
    </row>
    <row r="183" spans="1:7" s="39" customFormat="1" ht="62.4" x14ac:dyDescent="0.3">
      <c r="A183" s="35" t="s">
        <v>4</v>
      </c>
      <c r="B183" s="36" t="s">
        <v>0</v>
      </c>
      <c r="C183" s="35" t="s">
        <v>101</v>
      </c>
      <c r="D183" s="36"/>
      <c r="E183" s="37"/>
      <c r="F183" s="38"/>
      <c r="G183" s="51"/>
    </row>
    <row r="185" spans="1:7" s="39" customFormat="1" ht="15.6" x14ac:dyDescent="0.3">
      <c r="A185" s="35" t="s">
        <v>4</v>
      </c>
      <c r="B185" s="36" t="s">
        <v>0</v>
      </c>
      <c r="C185" s="35" t="s">
        <v>102</v>
      </c>
      <c r="D185" s="36"/>
      <c r="E185" s="37"/>
      <c r="F185" s="38"/>
      <c r="G185" s="51"/>
    </row>
    <row r="187" spans="1:7" s="39" customFormat="1" ht="15.6" x14ac:dyDescent="0.3">
      <c r="A187" s="35" t="s">
        <v>4</v>
      </c>
      <c r="B187" s="36" t="s">
        <v>0</v>
      </c>
      <c r="C187" s="35" t="s">
        <v>506</v>
      </c>
      <c r="D187" s="36"/>
      <c r="E187" s="37"/>
      <c r="F187" s="38"/>
      <c r="G187" s="51"/>
    </row>
    <row r="189" spans="1:7" ht="30" x14ac:dyDescent="0.25">
      <c r="B189" s="41" t="s">
        <v>5</v>
      </c>
      <c r="C189" s="42" t="s">
        <v>507</v>
      </c>
      <c r="D189" s="41" t="s">
        <v>6</v>
      </c>
      <c r="E189" s="43">
        <v>1</v>
      </c>
    </row>
    <row r="191" spans="1:7" s="39" customFormat="1" ht="15.6" x14ac:dyDescent="0.3">
      <c r="A191" s="35" t="s">
        <v>4</v>
      </c>
      <c r="B191" s="36" t="s">
        <v>0</v>
      </c>
      <c r="C191" s="35" t="s">
        <v>103</v>
      </c>
      <c r="D191" s="36"/>
      <c r="E191" s="37"/>
      <c r="F191" s="38"/>
      <c r="G191" s="45"/>
    </row>
    <row r="193" spans="1:7" x14ac:dyDescent="0.25">
      <c r="B193" s="41" t="s">
        <v>7</v>
      </c>
      <c r="C193" s="42" t="s">
        <v>104</v>
      </c>
      <c r="D193" s="41" t="s">
        <v>6</v>
      </c>
      <c r="E193" s="43">
        <v>1</v>
      </c>
    </row>
    <row r="196" spans="1:7" s="39" customFormat="1" ht="15.6" x14ac:dyDescent="0.3">
      <c r="A196" s="35" t="s">
        <v>4</v>
      </c>
      <c r="B196" s="36" t="s">
        <v>0</v>
      </c>
      <c r="C196" s="35" t="s">
        <v>105</v>
      </c>
      <c r="D196" s="36"/>
      <c r="E196" s="37"/>
      <c r="F196" s="38"/>
      <c r="G196" s="45"/>
    </row>
    <row r="198" spans="1:7" s="39" customFormat="1" ht="15.6" x14ac:dyDescent="0.3">
      <c r="A198" s="35" t="s">
        <v>4</v>
      </c>
      <c r="B198" s="36" t="s">
        <v>0</v>
      </c>
      <c r="C198" s="35" t="s">
        <v>106</v>
      </c>
      <c r="D198" s="36"/>
      <c r="E198" s="37"/>
      <c r="F198" s="38"/>
      <c r="G198" s="45"/>
    </row>
    <row r="200" spans="1:7" x14ac:dyDescent="0.25">
      <c r="B200" s="41" t="s">
        <v>8</v>
      </c>
      <c r="C200" s="42" t="s">
        <v>107</v>
      </c>
      <c r="D200" s="41" t="s">
        <v>6</v>
      </c>
      <c r="E200" s="43">
        <v>2</v>
      </c>
    </row>
    <row r="202" spans="1:7" x14ac:dyDescent="0.25">
      <c r="B202" s="41" t="s">
        <v>10</v>
      </c>
      <c r="C202" s="42" t="s">
        <v>484</v>
      </c>
      <c r="D202" s="41" t="s">
        <v>6</v>
      </c>
      <c r="E202" s="43">
        <v>1</v>
      </c>
    </row>
    <row r="204" spans="1:7" x14ac:dyDescent="0.25">
      <c r="B204" s="41" t="s">
        <v>12</v>
      </c>
      <c r="C204" s="42" t="s">
        <v>108</v>
      </c>
      <c r="D204" s="41" t="s">
        <v>6</v>
      </c>
      <c r="E204" s="43">
        <v>8</v>
      </c>
    </row>
    <row r="206" spans="1:7" s="39" customFormat="1" ht="15.6" x14ac:dyDescent="0.3">
      <c r="A206" s="35" t="s">
        <v>4</v>
      </c>
      <c r="B206" s="36" t="s">
        <v>0</v>
      </c>
      <c r="C206" s="35" t="s">
        <v>109</v>
      </c>
      <c r="D206" s="36"/>
      <c r="E206" s="37"/>
      <c r="F206" s="38"/>
      <c r="G206" s="45"/>
    </row>
    <row r="208" spans="1:7" s="39" customFormat="1" ht="15.6" x14ac:dyDescent="0.3">
      <c r="A208" s="35" t="s">
        <v>4</v>
      </c>
      <c r="B208" s="36" t="s">
        <v>0</v>
      </c>
      <c r="C208" s="35" t="s">
        <v>110</v>
      </c>
      <c r="D208" s="36"/>
      <c r="E208" s="37"/>
      <c r="F208" s="38"/>
      <c r="G208" s="45"/>
    </row>
    <row r="210" spans="1:7" ht="30" x14ac:dyDescent="0.25">
      <c r="B210" s="41" t="s">
        <v>13</v>
      </c>
      <c r="C210" s="42" t="s">
        <v>111</v>
      </c>
      <c r="D210" s="41" t="s">
        <v>112</v>
      </c>
      <c r="E210" s="43">
        <v>18</v>
      </c>
    </row>
    <row r="212" spans="1:7" s="39" customFormat="1" ht="15.6" x14ac:dyDescent="0.3">
      <c r="A212" s="35" t="s">
        <v>4</v>
      </c>
      <c r="B212" s="36" t="s">
        <v>0</v>
      </c>
      <c r="C212" s="35" t="s">
        <v>508</v>
      </c>
      <c r="D212" s="36"/>
      <c r="E212" s="37"/>
      <c r="F212" s="38"/>
      <c r="G212" s="45"/>
    </row>
    <row r="214" spans="1:7" ht="45" x14ac:dyDescent="0.25">
      <c r="B214" s="41" t="s">
        <v>14</v>
      </c>
      <c r="C214" s="42" t="s">
        <v>509</v>
      </c>
      <c r="D214" s="41" t="s">
        <v>17</v>
      </c>
      <c r="E214" s="43">
        <v>4</v>
      </c>
    </row>
    <row r="216" spans="1:7" ht="45" x14ac:dyDescent="0.25">
      <c r="B216" s="41" t="s">
        <v>15</v>
      </c>
      <c r="C216" s="42" t="s">
        <v>510</v>
      </c>
      <c r="D216" s="41" t="s">
        <v>17</v>
      </c>
      <c r="E216" s="43">
        <v>16</v>
      </c>
    </row>
    <row r="218" spans="1:7" s="39" customFormat="1" ht="31.2" x14ac:dyDescent="0.3">
      <c r="A218" s="35" t="s">
        <v>4</v>
      </c>
      <c r="B218" s="36" t="s">
        <v>0</v>
      </c>
      <c r="C218" s="35" t="s">
        <v>113</v>
      </c>
      <c r="D218" s="36"/>
      <c r="E218" s="37"/>
      <c r="F218" s="38"/>
      <c r="G218" s="45"/>
    </row>
    <row r="220" spans="1:7" s="39" customFormat="1" ht="31.2" x14ac:dyDescent="0.3">
      <c r="A220" s="35" t="s">
        <v>4</v>
      </c>
      <c r="B220" s="36" t="s">
        <v>0</v>
      </c>
      <c r="C220" s="35" t="s">
        <v>114</v>
      </c>
      <c r="D220" s="36"/>
      <c r="E220" s="37"/>
      <c r="F220" s="38"/>
      <c r="G220" s="45"/>
    </row>
    <row r="222" spans="1:7" s="39" customFormat="1" ht="15.6" x14ac:dyDescent="0.3">
      <c r="A222" s="35" t="s">
        <v>4</v>
      </c>
      <c r="B222" s="36" t="s">
        <v>0</v>
      </c>
      <c r="C222" s="35" t="s">
        <v>115</v>
      </c>
      <c r="D222" s="36"/>
      <c r="E222" s="37"/>
      <c r="F222" s="38"/>
      <c r="G222" s="45"/>
    </row>
    <row r="224" spans="1:7" x14ac:dyDescent="0.25">
      <c r="B224" s="41" t="s">
        <v>16</v>
      </c>
      <c r="C224" s="42" t="s">
        <v>107</v>
      </c>
      <c r="D224" s="41" t="s">
        <v>9</v>
      </c>
      <c r="E224" s="43">
        <v>5</v>
      </c>
    </row>
    <row r="226" spans="1:7" s="39" customFormat="1" ht="31.2" x14ac:dyDescent="0.3">
      <c r="A226" s="35" t="s">
        <v>4</v>
      </c>
      <c r="B226" s="36" t="s">
        <v>0</v>
      </c>
      <c r="C226" s="35" t="s">
        <v>485</v>
      </c>
      <c r="D226" s="36"/>
      <c r="E226" s="37"/>
      <c r="F226" s="38"/>
      <c r="G226" s="45"/>
    </row>
    <row r="228" spans="1:7" s="39" customFormat="1" ht="15.6" x14ac:dyDescent="0.3">
      <c r="A228" s="35" t="s">
        <v>4</v>
      </c>
      <c r="B228" s="36" t="s">
        <v>0</v>
      </c>
      <c r="C228" s="35" t="s">
        <v>115</v>
      </c>
      <c r="D228" s="36"/>
      <c r="E228" s="37"/>
      <c r="F228" s="38"/>
      <c r="G228" s="45"/>
    </row>
    <row r="230" spans="1:7" x14ac:dyDescent="0.25">
      <c r="B230" s="41" t="s">
        <v>18</v>
      </c>
      <c r="C230" s="42" t="s">
        <v>484</v>
      </c>
      <c r="D230" s="41" t="s">
        <v>9</v>
      </c>
      <c r="E230" s="43">
        <v>4</v>
      </c>
    </row>
    <row r="232" spans="1:7" s="39" customFormat="1" ht="15.6" x14ac:dyDescent="0.3">
      <c r="A232" s="35" t="s">
        <v>4</v>
      </c>
      <c r="B232" s="36" t="s">
        <v>0</v>
      </c>
      <c r="C232" s="35" t="s">
        <v>486</v>
      </c>
      <c r="D232" s="36"/>
      <c r="E232" s="37"/>
      <c r="F232" s="38"/>
      <c r="G232" s="45"/>
    </row>
    <row r="234" spans="1:7" x14ac:dyDescent="0.25">
      <c r="B234" s="41" t="s">
        <v>19</v>
      </c>
      <c r="C234" s="42" t="s">
        <v>484</v>
      </c>
      <c r="D234" s="41" t="s">
        <v>9</v>
      </c>
      <c r="E234" s="43">
        <v>3</v>
      </c>
    </row>
    <row r="236" spans="1:7" s="39" customFormat="1" ht="31.2" x14ac:dyDescent="0.3">
      <c r="A236" s="35" t="s">
        <v>4</v>
      </c>
      <c r="B236" s="36" t="s">
        <v>0</v>
      </c>
      <c r="C236" s="35" t="s">
        <v>511</v>
      </c>
      <c r="D236" s="36"/>
      <c r="E236" s="37"/>
      <c r="F236" s="38"/>
      <c r="G236" s="45"/>
    </row>
    <row r="238" spans="1:7" s="39" customFormat="1" ht="15.6" x14ac:dyDescent="0.3">
      <c r="A238" s="35" t="s">
        <v>4</v>
      </c>
      <c r="B238" s="36" t="s">
        <v>0</v>
      </c>
      <c r="C238" s="35" t="s">
        <v>117</v>
      </c>
      <c r="D238" s="36"/>
      <c r="E238" s="37"/>
      <c r="F238" s="38"/>
      <c r="G238" s="45"/>
    </row>
    <row r="240" spans="1:7" x14ac:dyDescent="0.25">
      <c r="B240" s="41" t="s">
        <v>51</v>
      </c>
      <c r="C240" s="42" t="s">
        <v>108</v>
      </c>
      <c r="D240" s="41" t="s">
        <v>9</v>
      </c>
      <c r="E240" s="43">
        <v>36</v>
      </c>
    </row>
    <row r="242" spans="1:8" x14ac:dyDescent="0.25">
      <c r="B242" s="41" t="s">
        <v>54</v>
      </c>
      <c r="C242" s="42" t="s">
        <v>118</v>
      </c>
      <c r="D242" s="41" t="s">
        <v>11</v>
      </c>
      <c r="E242" s="43">
        <v>18</v>
      </c>
    </row>
    <row r="244" spans="1:8" s="39" customFormat="1" ht="15.6" x14ac:dyDescent="0.3">
      <c r="A244" s="35" t="s">
        <v>4</v>
      </c>
      <c r="B244" s="36" t="s">
        <v>0</v>
      </c>
      <c r="C244" s="35" t="s">
        <v>119</v>
      </c>
      <c r="D244" s="36"/>
      <c r="E244" s="37"/>
      <c r="F244" s="38"/>
      <c r="G244" s="45"/>
    </row>
    <row r="246" spans="1:8" s="39" customFormat="1" ht="62.4" x14ac:dyDescent="0.3">
      <c r="A246" s="35" t="s">
        <v>4</v>
      </c>
      <c r="B246" s="36" t="s">
        <v>0</v>
      </c>
      <c r="C246" s="35" t="s">
        <v>120</v>
      </c>
      <c r="D246" s="36"/>
      <c r="E246" s="37"/>
      <c r="F246" s="38"/>
      <c r="G246" s="45"/>
    </row>
    <row r="248" spans="1:8" x14ac:dyDescent="0.25">
      <c r="B248" s="41" t="s">
        <v>57</v>
      </c>
      <c r="C248" s="42" t="s">
        <v>121</v>
      </c>
      <c r="D248" s="41" t="s">
        <v>11</v>
      </c>
      <c r="E248" s="43">
        <v>21</v>
      </c>
    </row>
    <row r="250" spans="1:8" s="39" customFormat="1" ht="31.2" x14ac:dyDescent="0.3">
      <c r="A250" s="35" t="s">
        <v>4</v>
      </c>
      <c r="B250" s="36" t="s">
        <v>0</v>
      </c>
      <c r="C250" s="35" t="s">
        <v>122</v>
      </c>
      <c r="D250" s="36"/>
      <c r="E250" s="37"/>
      <c r="F250" s="38"/>
      <c r="G250" s="45"/>
    </row>
    <row r="252" spans="1:8" s="39" customFormat="1" ht="31.2" x14ac:dyDescent="0.3">
      <c r="A252" s="35" t="s">
        <v>4</v>
      </c>
      <c r="B252" s="36" t="s">
        <v>0</v>
      </c>
      <c r="C252" s="35" t="s">
        <v>133</v>
      </c>
      <c r="D252" s="36"/>
      <c r="E252" s="37"/>
      <c r="F252" s="38"/>
      <c r="G252" s="45"/>
    </row>
    <row r="254" spans="1:8" x14ac:dyDescent="0.25">
      <c r="B254" s="41" t="s">
        <v>60</v>
      </c>
      <c r="C254" s="42" t="s">
        <v>512</v>
      </c>
      <c r="D254" s="41" t="s">
        <v>124</v>
      </c>
      <c r="E254" s="43">
        <v>3.84</v>
      </c>
    </row>
    <row r="256" spans="1:8" s="39" customFormat="1" ht="15.6" x14ac:dyDescent="0.3">
      <c r="A256" s="47" t="s">
        <v>4</v>
      </c>
      <c r="B256" s="48" t="s">
        <v>0</v>
      </c>
      <c r="C256" s="47" t="s">
        <v>20</v>
      </c>
      <c r="D256" s="48"/>
      <c r="E256" s="49"/>
      <c r="F256" s="50"/>
      <c r="G256" s="53"/>
      <c r="H256" s="28"/>
    </row>
    <row r="258" spans="1:7" s="39" customFormat="1" ht="31.2" x14ac:dyDescent="0.3">
      <c r="A258" s="35">
        <v>3</v>
      </c>
      <c r="B258" s="36" t="s">
        <v>0</v>
      </c>
      <c r="C258" s="35" t="s">
        <v>513</v>
      </c>
      <c r="D258" s="36" t="s">
        <v>0</v>
      </c>
      <c r="E258" s="37"/>
      <c r="F258" s="38"/>
      <c r="G258" s="51"/>
    </row>
    <row r="260" spans="1:7" s="39" customFormat="1" ht="31.2" x14ac:dyDescent="0.3">
      <c r="A260" s="35" t="s">
        <v>4</v>
      </c>
      <c r="B260" s="36" t="s">
        <v>0</v>
      </c>
      <c r="C260" s="35" t="s">
        <v>125</v>
      </c>
      <c r="D260" s="36"/>
      <c r="E260" s="37"/>
      <c r="F260" s="38"/>
      <c r="G260" s="51"/>
    </row>
    <row r="262" spans="1:7" s="39" customFormat="1" ht="93.6" x14ac:dyDescent="0.3">
      <c r="A262" s="35" t="s">
        <v>4</v>
      </c>
      <c r="B262" s="36" t="s">
        <v>0</v>
      </c>
      <c r="C262" s="35" t="s">
        <v>63</v>
      </c>
      <c r="D262" s="36"/>
      <c r="E262" s="37"/>
      <c r="F262" s="38"/>
      <c r="G262" s="51"/>
    </row>
    <row r="264" spans="1:7" s="39" customFormat="1" ht="15.6" x14ac:dyDescent="0.3">
      <c r="A264" s="35" t="s">
        <v>4</v>
      </c>
      <c r="B264" s="36" t="s">
        <v>0</v>
      </c>
      <c r="C264" s="35" t="s">
        <v>23</v>
      </c>
      <c r="D264" s="36"/>
      <c r="E264" s="37"/>
      <c r="F264" s="38"/>
      <c r="G264" s="51"/>
    </row>
    <row r="266" spans="1:7" s="39" customFormat="1" ht="15.6" x14ac:dyDescent="0.3">
      <c r="A266" s="35" t="s">
        <v>4</v>
      </c>
      <c r="B266" s="36" t="s">
        <v>0</v>
      </c>
      <c r="C266" s="35" t="s">
        <v>126</v>
      </c>
      <c r="D266" s="36"/>
      <c r="E266" s="37"/>
      <c r="F266" s="38"/>
      <c r="G266" s="51"/>
    </row>
    <row r="268" spans="1:7" s="39" customFormat="1" ht="93.6" x14ac:dyDescent="0.3">
      <c r="A268" s="35" t="s">
        <v>4</v>
      </c>
      <c r="B268" s="36" t="s">
        <v>0</v>
      </c>
      <c r="C268" s="35" t="s">
        <v>127</v>
      </c>
      <c r="D268" s="36"/>
      <c r="E268" s="37"/>
      <c r="F268" s="38"/>
      <c r="G268" s="51"/>
    </row>
    <row r="270" spans="1:7" s="39" customFormat="1" ht="15.6" x14ac:dyDescent="0.3">
      <c r="A270" s="35" t="s">
        <v>4</v>
      </c>
      <c r="B270" s="36" t="s">
        <v>0</v>
      </c>
      <c r="C270" s="35" t="s">
        <v>128</v>
      </c>
      <c r="D270" s="36"/>
      <c r="E270" s="37"/>
      <c r="F270" s="38"/>
      <c r="G270" s="51"/>
    </row>
    <row r="272" spans="1:7" s="39" customFormat="1" ht="62.4" x14ac:dyDescent="0.3">
      <c r="A272" s="35" t="s">
        <v>4</v>
      </c>
      <c r="B272" s="36" t="s">
        <v>0</v>
      </c>
      <c r="C272" s="35" t="s">
        <v>129</v>
      </c>
      <c r="D272" s="36"/>
      <c r="E272" s="37"/>
      <c r="F272" s="38"/>
      <c r="G272" s="51"/>
    </row>
    <row r="274" spans="1:7" s="39" customFormat="1" ht="15.6" x14ac:dyDescent="0.3">
      <c r="A274" s="35" t="s">
        <v>4</v>
      </c>
      <c r="B274" s="36" t="s">
        <v>0</v>
      </c>
      <c r="C274" s="35" t="s">
        <v>130</v>
      </c>
      <c r="D274" s="36"/>
      <c r="E274" s="37"/>
      <c r="F274" s="38"/>
      <c r="G274" s="51"/>
    </row>
    <row r="276" spans="1:7" s="39" customFormat="1" ht="46.8" x14ac:dyDescent="0.3">
      <c r="A276" s="35" t="s">
        <v>4</v>
      </c>
      <c r="B276" s="36" t="s">
        <v>0</v>
      </c>
      <c r="C276" s="35" t="s">
        <v>514</v>
      </c>
      <c r="D276" s="36"/>
      <c r="E276" s="37"/>
      <c r="F276" s="38"/>
      <c r="G276" s="51"/>
    </row>
    <row r="278" spans="1:7" ht="45" x14ac:dyDescent="0.25">
      <c r="B278" s="41" t="s">
        <v>5</v>
      </c>
      <c r="C278" s="42" t="s">
        <v>515</v>
      </c>
      <c r="D278" s="41" t="s">
        <v>17</v>
      </c>
      <c r="E278" s="43">
        <v>2</v>
      </c>
    </row>
    <row r="280" spans="1:7" s="39" customFormat="1" ht="15.6" x14ac:dyDescent="0.3">
      <c r="A280" s="35" t="s">
        <v>4</v>
      </c>
      <c r="B280" s="36" t="s">
        <v>0</v>
      </c>
      <c r="C280" s="35" t="s">
        <v>132</v>
      </c>
      <c r="D280" s="36"/>
      <c r="E280" s="37"/>
      <c r="F280" s="38"/>
      <c r="G280" s="45"/>
    </row>
    <row r="282" spans="1:7" s="39" customFormat="1" ht="31.2" x14ac:dyDescent="0.3">
      <c r="A282" s="35" t="s">
        <v>4</v>
      </c>
      <c r="B282" s="36" t="s">
        <v>0</v>
      </c>
      <c r="C282" s="35" t="s">
        <v>133</v>
      </c>
      <c r="D282" s="36"/>
      <c r="E282" s="37"/>
      <c r="F282" s="38"/>
      <c r="G282" s="45"/>
    </row>
    <row r="284" spans="1:7" x14ac:dyDescent="0.25">
      <c r="B284" s="41" t="s">
        <v>7</v>
      </c>
      <c r="C284" s="42" t="s">
        <v>123</v>
      </c>
      <c r="D284" s="41" t="s">
        <v>124</v>
      </c>
      <c r="E284" s="43">
        <v>0.06</v>
      </c>
    </row>
    <row r="286" spans="1:7" s="39" customFormat="1" ht="15.6" x14ac:dyDescent="0.3">
      <c r="A286" s="35" t="s">
        <v>4</v>
      </c>
      <c r="B286" s="36" t="s">
        <v>0</v>
      </c>
      <c r="C286" s="35" t="s">
        <v>20</v>
      </c>
      <c r="D286" s="36"/>
      <c r="E286" s="37"/>
      <c r="F286" s="38"/>
      <c r="G286" s="52"/>
    </row>
    <row r="288" spans="1:7" s="39" customFormat="1" ht="15.6" x14ac:dyDescent="0.3">
      <c r="A288" s="35">
        <v>3</v>
      </c>
      <c r="B288" s="36" t="s">
        <v>0</v>
      </c>
      <c r="C288" s="35" t="s">
        <v>516</v>
      </c>
      <c r="D288" s="36" t="s">
        <v>0</v>
      </c>
      <c r="E288" s="37"/>
      <c r="F288" s="38"/>
      <c r="G288" s="51"/>
    </row>
    <row r="290" spans="1:7" s="39" customFormat="1" ht="31.2" x14ac:dyDescent="0.3">
      <c r="A290" s="35" t="s">
        <v>4</v>
      </c>
      <c r="B290" s="36" t="s">
        <v>0</v>
      </c>
      <c r="C290" s="35" t="s">
        <v>134</v>
      </c>
      <c r="D290" s="36"/>
      <c r="E290" s="37"/>
      <c r="F290" s="38"/>
      <c r="G290" s="51"/>
    </row>
    <row r="292" spans="1:7" s="39" customFormat="1" ht="93.6" x14ac:dyDescent="0.3">
      <c r="A292" s="35" t="s">
        <v>4</v>
      </c>
      <c r="B292" s="36" t="s">
        <v>0</v>
      </c>
      <c r="C292" s="35" t="s">
        <v>22</v>
      </c>
      <c r="D292" s="36"/>
      <c r="E292" s="37"/>
      <c r="F292" s="38"/>
      <c r="G292" s="51"/>
    </row>
    <row r="294" spans="1:7" s="39" customFormat="1" ht="15.6" x14ac:dyDescent="0.3">
      <c r="A294" s="35" t="s">
        <v>4</v>
      </c>
      <c r="B294" s="36" t="s">
        <v>0</v>
      </c>
      <c r="C294" s="35" t="s">
        <v>23</v>
      </c>
      <c r="D294" s="36"/>
      <c r="E294" s="37"/>
      <c r="F294" s="38"/>
      <c r="G294" s="51"/>
    </row>
    <row r="296" spans="1:7" s="39" customFormat="1" ht="15.6" x14ac:dyDescent="0.3">
      <c r="A296" s="35" t="s">
        <v>4</v>
      </c>
      <c r="B296" s="36" t="s">
        <v>0</v>
      </c>
      <c r="C296" s="35" t="s">
        <v>135</v>
      </c>
      <c r="D296" s="36"/>
      <c r="E296" s="37"/>
      <c r="F296" s="38"/>
      <c r="G296" s="51"/>
    </row>
    <row r="298" spans="1:7" s="39" customFormat="1" ht="15.6" x14ac:dyDescent="0.3">
      <c r="A298" s="35" t="s">
        <v>4</v>
      </c>
      <c r="B298" s="36" t="s">
        <v>0</v>
      </c>
      <c r="C298" s="35" t="s">
        <v>136</v>
      </c>
      <c r="D298" s="36"/>
      <c r="E298" s="37"/>
      <c r="F298" s="38"/>
      <c r="G298" s="51"/>
    </row>
    <row r="300" spans="1:7" s="39" customFormat="1" ht="46.8" x14ac:dyDescent="0.3">
      <c r="A300" s="35" t="s">
        <v>4</v>
      </c>
      <c r="B300" s="36" t="s">
        <v>0</v>
      </c>
      <c r="C300" s="35" t="s">
        <v>137</v>
      </c>
      <c r="D300" s="36"/>
      <c r="E300" s="37"/>
      <c r="F300" s="38"/>
      <c r="G300" s="51"/>
    </row>
    <row r="302" spans="1:7" s="39" customFormat="1" ht="15.6" x14ac:dyDescent="0.3">
      <c r="A302" s="35" t="s">
        <v>4</v>
      </c>
      <c r="B302" s="36" t="s">
        <v>0</v>
      </c>
      <c r="C302" s="35" t="s">
        <v>138</v>
      </c>
      <c r="D302" s="36"/>
      <c r="E302" s="37"/>
      <c r="F302" s="38"/>
      <c r="G302" s="51"/>
    </row>
    <row r="304" spans="1:7" s="39" customFormat="1" ht="46.8" x14ac:dyDescent="0.3">
      <c r="A304" s="35" t="s">
        <v>4</v>
      </c>
      <c r="B304" s="36" t="s">
        <v>0</v>
      </c>
      <c r="C304" s="35" t="s">
        <v>139</v>
      </c>
      <c r="D304" s="36"/>
      <c r="E304" s="37"/>
      <c r="F304" s="38"/>
      <c r="G304" s="51"/>
    </row>
    <row r="306" spans="1:7" s="39" customFormat="1" ht="15.6" x14ac:dyDescent="0.3">
      <c r="A306" s="35" t="s">
        <v>4</v>
      </c>
      <c r="B306" s="36" t="s">
        <v>0</v>
      </c>
      <c r="C306" s="35" t="s">
        <v>140</v>
      </c>
      <c r="D306" s="36"/>
      <c r="E306" s="37"/>
      <c r="F306" s="38"/>
      <c r="G306" s="51"/>
    </row>
    <row r="308" spans="1:7" s="39" customFormat="1" ht="46.8" x14ac:dyDescent="0.3">
      <c r="A308" s="35" t="s">
        <v>4</v>
      </c>
      <c r="B308" s="36" t="s">
        <v>0</v>
      </c>
      <c r="C308" s="35" t="s">
        <v>141</v>
      </c>
      <c r="D308" s="36"/>
      <c r="E308" s="37"/>
      <c r="F308" s="38"/>
      <c r="G308" s="51"/>
    </row>
    <row r="311" spans="1:7" s="39" customFormat="1" ht="46.8" x14ac:dyDescent="0.3">
      <c r="A311" s="35" t="s">
        <v>4</v>
      </c>
      <c r="B311" s="36" t="s">
        <v>0</v>
      </c>
      <c r="C311" s="35" t="s">
        <v>142</v>
      </c>
      <c r="D311" s="36"/>
      <c r="E311" s="37"/>
      <c r="F311" s="38"/>
      <c r="G311" s="51"/>
    </row>
    <row r="313" spans="1:7" s="39" customFormat="1" ht="31.2" x14ac:dyDescent="0.3">
      <c r="A313" s="35" t="s">
        <v>4</v>
      </c>
      <c r="B313" s="36" t="s">
        <v>0</v>
      </c>
      <c r="C313" s="35" t="s">
        <v>143</v>
      </c>
      <c r="D313" s="36"/>
      <c r="E313" s="37"/>
      <c r="F313" s="38"/>
      <c r="G313" s="51"/>
    </row>
    <row r="315" spans="1:7" s="39" customFormat="1" ht="15.6" x14ac:dyDescent="0.3">
      <c r="A315" s="35" t="s">
        <v>4</v>
      </c>
      <c r="B315" s="36" t="s">
        <v>0</v>
      </c>
      <c r="C315" s="35" t="s">
        <v>517</v>
      </c>
      <c r="D315" s="36"/>
      <c r="E315" s="37"/>
      <c r="F315" s="38"/>
      <c r="G315" s="51"/>
    </row>
    <row r="317" spans="1:7" s="39" customFormat="1" ht="31.2" x14ac:dyDescent="0.3">
      <c r="A317" s="35" t="s">
        <v>4</v>
      </c>
      <c r="B317" s="36" t="s">
        <v>0</v>
      </c>
      <c r="C317" s="35" t="s">
        <v>518</v>
      </c>
      <c r="D317" s="36"/>
      <c r="E317" s="37"/>
      <c r="F317" s="38"/>
      <c r="G317" s="51"/>
    </row>
    <row r="319" spans="1:7" x14ac:dyDescent="0.25">
      <c r="B319" s="41" t="s">
        <v>5</v>
      </c>
      <c r="C319" s="42" t="s">
        <v>147</v>
      </c>
      <c r="D319" s="41" t="s">
        <v>9</v>
      </c>
      <c r="E319" s="43">
        <v>20</v>
      </c>
    </row>
    <row r="321" spans="1:7" s="39" customFormat="1" ht="15.6" x14ac:dyDescent="0.3">
      <c r="A321" s="35" t="s">
        <v>4</v>
      </c>
      <c r="B321" s="36" t="s">
        <v>0</v>
      </c>
      <c r="C321" s="35" t="s">
        <v>144</v>
      </c>
      <c r="D321" s="36"/>
      <c r="E321" s="37"/>
      <c r="F321" s="38"/>
      <c r="G321" s="45"/>
    </row>
    <row r="323" spans="1:7" s="39" customFormat="1" ht="15.6" x14ac:dyDescent="0.3">
      <c r="A323" s="35" t="s">
        <v>4</v>
      </c>
      <c r="B323" s="36" t="s">
        <v>0</v>
      </c>
      <c r="C323" s="35" t="s">
        <v>145</v>
      </c>
      <c r="D323" s="36"/>
      <c r="E323" s="37"/>
      <c r="F323" s="38"/>
      <c r="G323" s="45"/>
    </row>
    <row r="325" spans="1:7" x14ac:dyDescent="0.25">
      <c r="B325" s="41" t="s">
        <v>7</v>
      </c>
      <c r="C325" s="42" t="s">
        <v>146</v>
      </c>
      <c r="D325" s="41" t="s">
        <v>9</v>
      </c>
      <c r="E325" s="43">
        <v>56</v>
      </c>
    </row>
    <row r="327" spans="1:7" x14ac:dyDescent="0.25">
      <c r="B327" s="41" t="s">
        <v>8</v>
      </c>
      <c r="C327" s="42" t="s">
        <v>147</v>
      </c>
      <c r="D327" s="41" t="s">
        <v>9</v>
      </c>
      <c r="E327" s="43">
        <v>8</v>
      </c>
    </row>
    <row r="329" spans="1:7" ht="30" x14ac:dyDescent="0.25">
      <c r="B329" s="41" t="s">
        <v>10</v>
      </c>
      <c r="C329" s="42" t="s">
        <v>148</v>
      </c>
      <c r="D329" s="41" t="s">
        <v>9</v>
      </c>
      <c r="E329" s="43">
        <v>32</v>
      </c>
    </row>
    <row r="331" spans="1:7" ht="30" x14ac:dyDescent="0.25">
      <c r="B331" s="41" t="s">
        <v>12</v>
      </c>
      <c r="C331" s="42" t="s">
        <v>149</v>
      </c>
      <c r="D331" s="41" t="s">
        <v>9</v>
      </c>
      <c r="E331" s="43">
        <v>36</v>
      </c>
    </row>
    <row r="333" spans="1:7" s="39" customFormat="1" ht="15.6" x14ac:dyDescent="0.3">
      <c r="A333" s="35" t="s">
        <v>4</v>
      </c>
      <c r="B333" s="36" t="s">
        <v>0</v>
      </c>
      <c r="C333" s="35" t="s">
        <v>150</v>
      </c>
      <c r="D333" s="36"/>
      <c r="E333" s="37"/>
      <c r="F333" s="38"/>
      <c r="G333" s="45"/>
    </row>
    <row r="335" spans="1:7" s="39" customFormat="1" ht="15.6" x14ac:dyDescent="0.3">
      <c r="A335" s="35" t="s">
        <v>4</v>
      </c>
      <c r="B335" s="36" t="s">
        <v>0</v>
      </c>
      <c r="C335" s="35" t="s">
        <v>151</v>
      </c>
      <c r="D335" s="36"/>
      <c r="E335" s="37"/>
      <c r="F335" s="38"/>
      <c r="G335" s="45"/>
    </row>
    <row r="337" spans="1:7" ht="30" x14ac:dyDescent="0.25">
      <c r="B337" s="41" t="s">
        <v>13</v>
      </c>
      <c r="C337" s="42" t="s">
        <v>487</v>
      </c>
      <c r="D337" s="41" t="s">
        <v>11</v>
      </c>
      <c r="E337" s="43">
        <v>15</v>
      </c>
    </row>
    <row r="339" spans="1:7" ht="30" x14ac:dyDescent="0.25">
      <c r="B339" s="41" t="s">
        <v>14</v>
      </c>
      <c r="C339" s="42" t="s">
        <v>488</v>
      </c>
      <c r="D339" s="41" t="s">
        <v>11</v>
      </c>
      <c r="E339" s="43">
        <v>23</v>
      </c>
    </row>
    <row r="341" spans="1:7" ht="30" x14ac:dyDescent="0.25">
      <c r="B341" s="41" t="s">
        <v>15</v>
      </c>
      <c r="C341" s="42" t="s">
        <v>489</v>
      </c>
      <c r="D341" s="41" t="s">
        <v>11</v>
      </c>
      <c r="E341" s="43">
        <v>23</v>
      </c>
    </row>
    <row r="343" spans="1:7" ht="30" x14ac:dyDescent="0.25">
      <c r="B343" s="41" t="s">
        <v>16</v>
      </c>
      <c r="C343" s="42" t="s">
        <v>152</v>
      </c>
      <c r="D343" s="41" t="s">
        <v>11</v>
      </c>
      <c r="E343" s="43">
        <v>19</v>
      </c>
    </row>
    <row r="345" spans="1:7" s="39" customFormat="1" ht="15.6" x14ac:dyDescent="0.3">
      <c r="A345" s="35" t="s">
        <v>4</v>
      </c>
      <c r="B345" s="36" t="s">
        <v>0</v>
      </c>
      <c r="C345" s="35" t="s">
        <v>490</v>
      </c>
      <c r="D345" s="36"/>
      <c r="E345" s="37"/>
      <c r="F345" s="38"/>
      <c r="G345" s="45"/>
    </row>
    <row r="347" spans="1:7" ht="45" x14ac:dyDescent="0.25">
      <c r="B347" s="41" t="s">
        <v>18</v>
      </c>
      <c r="C347" s="42" t="s">
        <v>519</v>
      </c>
      <c r="D347" s="41" t="s">
        <v>17</v>
      </c>
      <c r="E347" s="43">
        <v>36</v>
      </c>
    </row>
    <row r="349" spans="1:7" ht="60" x14ac:dyDescent="0.25">
      <c r="B349" s="41" t="s">
        <v>19</v>
      </c>
      <c r="C349" s="42" t="s">
        <v>520</v>
      </c>
      <c r="D349" s="41" t="s">
        <v>17</v>
      </c>
      <c r="E349" s="43">
        <v>22</v>
      </c>
    </row>
    <row r="351" spans="1:7" s="39" customFormat="1" ht="15.6" x14ac:dyDescent="0.3">
      <c r="A351" s="35" t="s">
        <v>4</v>
      </c>
      <c r="B351" s="36" t="s">
        <v>0</v>
      </c>
      <c r="C351" s="35" t="s">
        <v>491</v>
      </c>
      <c r="D351" s="36"/>
      <c r="E351" s="37"/>
      <c r="F351" s="38"/>
      <c r="G351" s="45"/>
    </row>
    <row r="353" spans="1:7" x14ac:dyDescent="0.25">
      <c r="B353" s="41" t="s">
        <v>51</v>
      </c>
      <c r="C353" s="42" t="s">
        <v>492</v>
      </c>
      <c r="D353" s="41" t="s">
        <v>9</v>
      </c>
      <c r="E353" s="43">
        <v>36</v>
      </c>
    </row>
    <row r="355" spans="1:7" s="39" customFormat="1" ht="15.6" x14ac:dyDescent="0.3">
      <c r="A355" s="35" t="s">
        <v>4</v>
      </c>
      <c r="B355" s="36" t="s">
        <v>0</v>
      </c>
      <c r="C355" s="35" t="s">
        <v>153</v>
      </c>
      <c r="D355" s="36"/>
      <c r="E355" s="37"/>
      <c r="F355" s="38"/>
      <c r="G355" s="45"/>
    </row>
    <row r="357" spans="1:7" x14ac:dyDescent="0.25">
      <c r="B357" s="41" t="s">
        <v>54</v>
      </c>
      <c r="C357" s="42" t="s">
        <v>154</v>
      </c>
      <c r="D357" s="41" t="s">
        <v>11</v>
      </c>
      <c r="E357" s="43">
        <v>444</v>
      </c>
    </row>
    <row r="359" spans="1:7" x14ac:dyDescent="0.25">
      <c r="B359" s="41" t="s">
        <v>57</v>
      </c>
      <c r="C359" s="42" t="s">
        <v>155</v>
      </c>
      <c r="D359" s="41" t="s">
        <v>11</v>
      </c>
      <c r="E359" s="43">
        <v>85</v>
      </c>
    </row>
    <row r="361" spans="1:7" s="39" customFormat="1" ht="15.6" x14ac:dyDescent="0.3">
      <c r="A361" s="35" t="s">
        <v>4</v>
      </c>
      <c r="B361" s="36" t="s">
        <v>0</v>
      </c>
      <c r="C361" s="35" t="s">
        <v>493</v>
      </c>
      <c r="D361" s="36"/>
      <c r="E361" s="37"/>
      <c r="F361" s="38"/>
      <c r="G361" s="45"/>
    </row>
    <row r="363" spans="1:7" ht="30" x14ac:dyDescent="0.25">
      <c r="B363" s="41" t="s">
        <v>60</v>
      </c>
      <c r="C363" s="42" t="s">
        <v>494</v>
      </c>
      <c r="D363" s="41" t="s">
        <v>11</v>
      </c>
      <c r="E363" s="43">
        <v>19</v>
      </c>
    </row>
    <row r="365" spans="1:7" ht="30" x14ac:dyDescent="0.25">
      <c r="B365" s="41" t="s">
        <v>168</v>
      </c>
      <c r="C365" s="42" t="s">
        <v>521</v>
      </c>
      <c r="D365" s="41" t="s">
        <v>11</v>
      </c>
      <c r="E365" s="43">
        <v>8</v>
      </c>
    </row>
    <row r="367" spans="1:7" s="39" customFormat="1" ht="15.6" x14ac:dyDescent="0.3">
      <c r="A367" s="35" t="s">
        <v>4</v>
      </c>
      <c r="B367" s="36" t="s">
        <v>0</v>
      </c>
      <c r="C367" s="35" t="s">
        <v>522</v>
      </c>
      <c r="D367" s="36"/>
      <c r="E367" s="37"/>
      <c r="F367" s="38"/>
      <c r="G367" s="45"/>
    </row>
    <row r="369" spans="1:7" s="39" customFormat="1" ht="46.8" x14ac:dyDescent="0.3">
      <c r="A369" s="35" t="s">
        <v>4</v>
      </c>
      <c r="B369" s="36" t="s">
        <v>0</v>
      </c>
      <c r="C369" s="35" t="s">
        <v>523</v>
      </c>
      <c r="D369" s="36"/>
      <c r="E369" s="37"/>
      <c r="F369" s="38"/>
      <c r="G369" s="45"/>
    </row>
    <row r="371" spans="1:7" ht="30" x14ac:dyDescent="0.25">
      <c r="B371" s="41" t="s">
        <v>275</v>
      </c>
      <c r="C371" s="42" t="s">
        <v>524</v>
      </c>
      <c r="D371" s="41" t="s">
        <v>9</v>
      </c>
      <c r="E371" s="43">
        <v>29</v>
      </c>
    </row>
    <row r="373" spans="1:7" s="39" customFormat="1" ht="15.6" x14ac:dyDescent="0.3">
      <c r="A373" s="35" t="s">
        <v>4</v>
      </c>
      <c r="B373" s="36" t="s">
        <v>0</v>
      </c>
      <c r="C373" s="35" t="s">
        <v>525</v>
      </c>
      <c r="D373" s="36"/>
      <c r="E373" s="37"/>
      <c r="F373" s="38"/>
      <c r="G373" s="45"/>
    </row>
    <row r="375" spans="1:7" s="39" customFormat="1" ht="62.4" x14ac:dyDescent="0.3">
      <c r="A375" s="35" t="s">
        <v>4</v>
      </c>
      <c r="B375" s="36" t="s">
        <v>0</v>
      </c>
      <c r="C375" s="35" t="s">
        <v>526</v>
      </c>
      <c r="D375" s="36"/>
      <c r="E375" s="37"/>
      <c r="F375" s="38"/>
      <c r="G375" s="45"/>
    </row>
    <row r="377" spans="1:7" ht="30" x14ac:dyDescent="0.25">
      <c r="B377" s="41" t="s">
        <v>276</v>
      </c>
      <c r="C377" s="42" t="s">
        <v>527</v>
      </c>
      <c r="D377" s="41" t="s">
        <v>11</v>
      </c>
      <c r="E377" s="43">
        <v>3</v>
      </c>
    </row>
    <row r="379" spans="1:7" s="39" customFormat="1" ht="15.6" x14ac:dyDescent="0.3">
      <c r="A379" s="35" t="s">
        <v>4</v>
      </c>
      <c r="B379" s="36" t="s">
        <v>0</v>
      </c>
      <c r="C379" s="35" t="s">
        <v>156</v>
      </c>
      <c r="D379" s="36"/>
      <c r="E379" s="37"/>
      <c r="F379" s="38"/>
      <c r="G379" s="45"/>
    </row>
    <row r="381" spans="1:7" s="39" customFormat="1" ht="109.2" x14ac:dyDescent="0.3">
      <c r="A381" s="35" t="s">
        <v>4</v>
      </c>
      <c r="B381" s="36" t="s">
        <v>0</v>
      </c>
      <c r="C381" s="35" t="s">
        <v>528</v>
      </c>
      <c r="D381" s="36"/>
      <c r="E381" s="37"/>
      <c r="F381" s="38"/>
      <c r="G381" s="45"/>
    </row>
    <row r="383" spans="1:7" x14ac:dyDescent="0.25">
      <c r="B383" s="41" t="s">
        <v>277</v>
      </c>
      <c r="C383" s="42" t="s">
        <v>157</v>
      </c>
      <c r="D383" s="41" t="s">
        <v>9</v>
      </c>
      <c r="E383" s="43">
        <v>95</v>
      </c>
    </row>
    <row r="385" spans="1:7" x14ac:dyDescent="0.25">
      <c r="B385" s="41" t="s">
        <v>278</v>
      </c>
      <c r="C385" s="42" t="s">
        <v>158</v>
      </c>
      <c r="D385" s="41" t="s">
        <v>9</v>
      </c>
      <c r="E385" s="43">
        <v>31</v>
      </c>
    </row>
    <row r="387" spans="1:7" s="39" customFormat="1" ht="78" x14ac:dyDescent="0.3">
      <c r="A387" s="35" t="s">
        <v>4</v>
      </c>
      <c r="B387" s="36" t="s">
        <v>0</v>
      </c>
      <c r="C387" s="35" t="s">
        <v>529</v>
      </c>
      <c r="D387" s="36"/>
      <c r="E387" s="37"/>
      <c r="F387" s="38"/>
      <c r="G387" s="45"/>
    </row>
    <row r="389" spans="1:7" x14ac:dyDescent="0.25">
      <c r="B389" s="41" t="s">
        <v>279</v>
      </c>
      <c r="C389" s="42" t="s">
        <v>159</v>
      </c>
      <c r="D389" s="41" t="s">
        <v>11</v>
      </c>
      <c r="E389" s="43">
        <v>88</v>
      </c>
    </row>
    <row r="391" spans="1:7" ht="75" x14ac:dyDescent="0.25">
      <c r="B391" s="41" t="s">
        <v>280</v>
      </c>
      <c r="C391" s="42" t="s">
        <v>530</v>
      </c>
      <c r="D391" s="41" t="s">
        <v>11</v>
      </c>
      <c r="E391" s="43">
        <v>67</v>
      </c>
    </row>
    <row r="393" spans="1:7" s="39" customFormat="1" ht="62.4" x14ac:dyDescent="0.3">
      <c r="A393" s="35" t="s">
        <v>4</v>
      </c>
      <c r="B393" s="36" t="s">
        <v>0</v>
      </c>
      <c r="C393" s="35" t="s">
        <v>161</v>
      </c>
      <c r="D393" s="36"/>
      <c r="E393" s="37"/>
      <c r="F393" s="38"/>
      <c r="G393" s="45"/>
    </row>
    <row r="395" spans="1:7" x14ac:dyDescent="0.25">
      <c r="B395" s="41" t="s">
        <v>281</v>
      </c>
      <c r="C395" s="42" t="s">
        <v>162</v>
      </c>
      <c r="D395" s="41" t="s">
        <v>11</v>
      </c>
      <c r="E395" s="43">
        <v>20</v>
      </c>
    </row>
    <row r="397" spans="1:7" ht="30" x14ac:dyDescent="0.25">
      <c r="B397" s="41" t="s">
        <v>282</v>
      </c>
      <c r="C397" s="42" t="s">
        <v>163</v>
      </c>
      <c r="D397" s="41" t="s">
        <v>17</v>
      </c>
      <c r="E397" s="43">
        <v>1</v>
      </c>
    </row>
    <row r="399" spans="1:7" ht="30" x14ac:dyDescent="0.25">
      <c r="B399" s="41" t="s">
        <v>283</v>
      </c>
      <c r="C399" s="42" t="s">
        <v>164</v>
      </c>
      <c r="D399" s="41" t="s">
        <v>17</v>
      </c>
      <c r="E399" s="43">
        <v>4</v>
      </c>
    </row>
    <row r="402" spans="1:7" s="39" customFormat="1" ht="15.6" x14ac:dyDescent="0.3">
      <c r="A402" s="35" t="s">
        <v>4</v>
      </c>
      <c r="B402" s="36" t="s">
        <v>0</v>
      </c>
      <c r="C402" s="35" t="s">
        <v>165</v>
      </c>
      <c r="D402" s="36"/>
      <c r="E402" s="37"/>
      <c r="F402" s="38"/>
      <c r="G402" s="45"/>
    </row>
    <row r="404" spans="1:7" s="39" customFormat="1" ht="46.8" x14ac:dyDescent="0.3">
      <c r="A404" s="35" t="s">
        <v>4</v>
      </c>
      <c r="B404" s="36" t="s">
        <v>0</v>
      </c>
      <c r="C404" s="35" t="s">
        <v>166</v>
      </c>
      <c r="D404" s="36"/>
      <c r="E404" s="37"/>
      <c r="F404" s="38"/>
      <c r="G404" s="45"/>
    </row>
    <row r="406" spans="1:7" ht="30" x14ac:dyDescent="0.25">
      <c r="B406" s="41" t="s">
        <v>285</v>
      </c>
      <c r="C406" s="42" t="s">
        <v>167</v>
      </c>
      <c r="D406" s="41" t="s">
        <v>11</v>
      </c>
      <c r="E406" s="43">
        <v>17</v>
      </c>
    </row>
    <row r="408" spans="1:7" ht="30" x14ac:dyDescent="0.25">
      <c r="B408" s="41" t="s">
        <v>287</v>
      </c>
      <c r="C408" s="42" t="s">
        <v>169</v>
      </c>
      <c r="D408" s="41" t="s">
        <v>11</v>
      </c>
      <c r="E408" s="43">
        <v>17</v>
      </c>
    </row>
    <row r="410" spans="1:7" s="39" customFormat="1" ht="15.6" x14ac:dyDescent="0.3">
      <c r="A410" s="35" t="s">
        <v>4</v>
      </c>
      <c r="B410" s="36" t="s">
        <v>0</v>
      </c>
      <c r="C410" s="35" t="s">
        <v>20</v>
      </c>
      <c r="D410" s="36"/>
      <c r="E410" s="37"/>
      <c r="F410" s="38"/>
      <c r="G410" s="51"/>
    </row>
    <row r="412" spans="1:7" s="39" customFormat="1" ht="31.2" x14ac:dyDescent="0.3">
      <c r="A412" s="35">
        <v>3</v>
      </c>
      <c r="B412" s="36" t="s">
        <v>0</v>
      </c>
      <c r="C412" s="35" t="s">
        <v>531</v>
      </c>
      <c r="D412" s="36" t="s">
        <v>0</v>
      </c>
      <c r="E412" s="37"/>
      <c r="F412" s="38"/>
      <c r="G412" s="51"/>
    </row>
    <row r="414" spans="1:7" s="39" customFormat="1" ht="31.2" x14ac:dyDescent="0.3">
      <c r="A414" s="35" t="s">
        <v>4</v>
      </c>
      <c r="B414" s="36" t="s">
        <v>0</v>
      </c>
      <c r="C414" s="35" t="s">
        <v>170</v>
      </c>
      <c r="D414" s="36"/>
      <c r="E414" s="37"/>
      <c r="F414" s="38"/>
      <c r="G414" s="51"/>
    </row>
    <row r="416" spans="1:7" s="39" customFormat="1" ht="93.6" x14ac:dyDescent="0.3">
      <c r="A416" s="35" t="s">
        <v>4</v>
      </c>
      <c r="B416" s="36" t="s">
        <v>0</v>
      </c>
      <c r="C416" s="35" t="s">
        <v>63</v>
      </c>
      <c r="D416" s="36"/>
      <c r="E416" s="37"/>
      <c r="F416" s="38"/>
      <c r="G416" s="51"/>
    </row>
    <row r="418" spans="1:7" s="39" customFormat="1" ht="15.6" x14ac:dyDescent="0.3">
      <c r="A418" s="35" t="s">
        <v>4</v>
      </c>
      <c r="B418" s="36" t="s">
        <v>0</v>
      </c>
      <c r="C418" s="35" t="s">
        <v>171</v>
      </c>
      <c r="D418" s="36"/>
      <c r="E418" s="37"/>
      <c r="F418" s="38"/>
      <c r="G418" s="51"/>
    </row>
    <row r="420" spans="1:7" s="39" customFormat="1" ht="31.2" x14ac:dyDescent="0.3">
      <c r="A420" s="35" t="s">
        <v>4</v>
      </c>
      <c r="B420" s="36" t="s">
        <v>0</v>
      </c>
      <c r="C420" s="35" t="s">
        <v>172</v>
      </c>
      <c r="D420" s="36"/>
      <c r="E420" s="37"/>
      <c r="F420" s="38"/>
      <c r="G420" s="51"/>
    </row>
    <row r="422" spans="1:7" x14ac:dyDescent="0.25">
      <c r="B422" s="41" t="s">
        <v>5</v>
      </c>
      <c r="C422" s="42" t="s">
        <v>532</v>
      </c>
      <c r="D422" s="41" t="s">
        <v>9</v>
      </c>
      <c r="E422" s="43">
        <v>26</v>
      </c>
    </row>
    <row r="424" spans="1:7" s="39" customFormat="1" ht="15.6" x14ac:dyDescent="0.3">
      <c r="A424" s="35" t="s">
        <v>4</v>
      </c>
      <c r="B424" s="36" t="s">
        <v>0</v>
      </c>
      <c r="C424" s="35" t="s">
        <v>174</v>
      </c>
      <c r="D424" s="36"/>
      <c r="E424" s="37"/>
      <c r="F424" s="38"/>
      <c r="G424" s="45"/>
    </row>
    <row r="426" spans="1:7" s="39" customFormat="1" ht="15.6" x14ac:dyDescent="0.3">
      <c r="A426" s="35" t="s">
        <v>4</v>
      </c>
      <c r="B426" s="36" t="s">
        <v>0</v>
      </c>
      <c r="C426" s="35" t="s">
        <v>175</v>
      </c>
      <c r="D426" s="36"/>
      <c r="E426" s="37"/>
      <c r="F426" s="38"/>
      <c r="G426" s="45"/>
    </row>
    <row r="428" spans="1:7" x14ac:dyDescent="0.25">
      <c r="B428" s="41" t="s">
        <v>7</v>
      </c>
      <c r="C428" s="42" t="s">
        <v>176</v>
      </c>
      <c r="D428" s="41" t="s">
        <v>11</v>
      </c>
      <c r="E428" s="43">
        <v>36</v>
      </c>
    </row>
    <row r="430" spans="1:7" s="39" customFormat="1" ht="31.2" x14ac:dyDescent="0.3">
      <c r="A430" s="35" t="s">
        <v>4</v>
      </c>
      <c r="B430" s="36" t="s">
        <v>0</v>
      </c>
      <c r="C430" s="35" t="s">
        <v>177</v>
      </c>
      <c r="D430" s="36"/>
      <c r="E430" s="37"/>
      <c r="F430" s="38"/>
      <c r="G430" s="45"/>
    </row>
    <row r="432" spans="1:7" x14ac:dyDescent="0.25">
      <c r="B432" s="41" t="s">
        <v>8</v>
      </c>
      <c r="C432" s="42" t="s">
        <v>178</v>
      </c>
      <c r="D432" s="41" t="s">
        <v>11</v>
      </c>
      <c r="E432" s="43">
        <v>45</v>
      </c>
    </row>
    <row r="434" spans="1:7" s="39" customFormat="1" ht="15.6" x14ac:dyDescent="0.3">
      <c r="A434" s="35" t="s">
        <v>4</v>
      </c>
      <c r="B434" s="36" t="s">
        <v>0</v>
      </c>
      <c r="C434" s="35" t="s">
        <v>20</v>
      </c>
      <c r="D434" s="36"/>
      <c r="E434" s="37"/>
      <c r="F434" s="38"/>
      <c r="G434" s="51"/>
    </row>
    <row r="436" spans="1:7" s="39" customFormat="1" ht="31.2" x14ac:dyDescent="0.3">
      <c r="A436" s="35">
        <v>3</v>
      </c>
      <c r="B436" s="36" t="s">
        <v>0</v>
      </c>
      <c r="C436" s="35" t="s">
        <v>533</v>
      </c>
      <c r="D436" s="36" t="s">
        <v>0</v>
      </c>
      <c r="E436" s="37"/>
      <c r="F436" s="38"/>
      <c r="G436" s="51"/>
    </row>
    <row r="438" spans="1:7" s="39" customFormat="1" ht="31.2" x14ac:dyDescent="0.3">
      <c r="A438" s="35" t="s">
        <v>4</v>
      </c>
      <c r="B438" s="36" t="s">
        <v>0</v>
      </c>
      <c r="C438" s="35" t="s">
        <v>534</v>
      </c>
      <c r="D438" s="36"/>
      <c r="E438" s="37"/>
      <c r="F438" s="38"/>
      <c r="G438" s="51"/>
    </row>
    <row r="440" spans="1:7" s="39" customFormat="1" ht="93.6" x14ac:dyDescent="0.3">
      <c r="A440" s="35" t="s">
        <v>4</v>
      </c>
      <c r="B440" s="36" t="s">
        <v>0</v>
      </c>
      <c r="C440" s="35" t="s">
        <v>63</v>
      </c>
      <c r="D440" s="36"/>
      <c r="E440" s="37"/>
      <c r="F440" s="38"/>
      <c r="G440" s="51"/>
    </row>
    <row r="442" spans="1:7" s="39" customFormat="1" ht="15.6" x14ac:dyDescent="0.3">
      <c r="A442" s="35" t="s">
        <v>4</v>
      </c>
      <c r="B442" s="36" t="s">
        <v>0</v>
      </c>
      <c r="C442" s="35" t="s">
        <v>535</v>
      </c>
      <c r="D442" s="36"/>
      <c r="E442" s="37"/>
      <c r="F442" s="38"/>
      <c r="G442" s="51"/>
    </row>
    <row r="444" spans="1:7" s="39" customFormat="1" ht="156" x14ac:dyDescent="0.3">
      <c r="A444" s="35" t="s">
        <v>4</v>
      </c>
      <c r="B444" s="36" t="s">
        <v>0</v>
      </c>
      <c r="C444" s="35" t="s">
        <v>536</v>
      </c>
      <c r="D444" s="36"/>
      <c r="E444" s="37"/>
      <c r="F444" s="38"/>
      <c r="G444" s="51"/>
    </row>
    <row r="446" spans="1:7" ht="30" x14ac:dyDescent="0.25">
      <c r="B446" s="41" t="s">
        <v>5</v>
      </c>
      <c r="C446" s="42" t="s">
        <v>537</v>
      </c>
      <c r="D446" s="41" t="s">
        <v>9</v>
      </c>
      <c r="E446" s="43">
        <v>234</v>
      </c>
    </row>
    <row r="448" spans="1:7" s="39" customFormat="1" ht="15.6" x14ac:dyDescent="0.3">
      <c r="A448" s="35" t="s">
        <v>4</v>
      </c>
      <c r="B448" s="36" t="s">
        <v>0</v>
      </c>
      <c r="C448" s="35" t="s">
        <v>538</v>
      </c>
      <c r="D448" s="36"/>
      <c r="E448" s="37"/>
      <c r="F448" s="38"/>
      <c r="G448" s="45"/>
    </row>
    <row r="450" spans="1:7" x14ac:dyDescent="0.25">
      <c r="B450" s="41" t="s">
        <v>7</v>
      </c>
      <c r="C450" s="42" t="s">
        <v>539</v>
      </c>
      <c r="D450" s="41" t="s">
        <v>11</v>
      </c>
      <c r="E450" s="43">
        <v>82</v>
      </c>
    </row>
    <row r="452" spans="1:7" s="39" customFormat="1" ht="15.6" x14ac:dyDescent="0.3">
      <c r="A452" s="35" t="s">
        <v>4</v>
      </c>
      <c r="B452" s="36" t="s">
        <v>0</v>
      </c>
      <c r="C452" s="35" t="s">
        <v>540</v>
      </c>
      <c r="D452" s="36"/>
      <c r="E452" s="37"/>
      <c r="F452" s="38"/>
      <c r="G452" s="45"/>
    </row>
    <row r="454" spans="1:7" s="39" customFormat="1" ht="46.8" x14ac:dyDescent="0.3">
      <c r="A454" s="35" t="s">
        <v>4</v>
      </c>
      <c r="B454" s="36" t="s">
        <v>0</v>
      </c>
      <c r="C454" s="35" t="s">
        <v>541</v>
      </c>
      <c r="D454" s="36"/>
      <c r="E454" s="37"/>
      <c r="F454" s="38"/>
      <c r="G454" s="45"/>
    </row>
    <row r="456" spans="1:7" ht="60" x14ac:dyDescent="0.25">
      <c r="B456" s="41" t="s">
        <v>8</v>
      </c>
      <c r="C456" s="42" t="s">
        <v>542</v>
      </c>
      <c r="D456" s="41" t="s">
        <v>9</v>
      </c>
      <c r="E456" s="43">
        <v>234</v>
      </c>
    </row>
    <row r="458" spans="1:7" s="39" customFormat="1" ht="15.6" x14ac:dyDescent="0.3">
      <c r="A458" s="35" t="s">
        <v>4</v>
      </c>
      <c r="B458" s="36" t="s">
        <v>0</v>
      </c>
      <c r="C458" s="35" t="s">
        <v>543</v>
      </c>
      <c r="D458" s="36"/>
      <c r="E458" s="37"/>
      <c r="F458" s="38"/>
      <c r="G458" s="45"/>
    </row>
    <row r="460" spans="1:7" ht="60" x14ac:dyDescent="0.25">
      <c r="B460" s="41" t="s">
        <v>10</v>
      </c>
      <c r="C460" s="42" t="s">
        <v>544</v>
      </c>
      <c r="D460" s="41" t="s">
        <v>1</v>
      </c>
      <c r="E460" s="43">
        <v>1</v>
      </c>
    </row>
    <row r="462" spans="1:7" s="39" customFormat="1" ht="15.6" x14ac:dyDescent="0.3">
      <c r="A462" s="35" t="s">
        <v>4</v>
      </c>
      <c r="B462" s="36" t="s">
        <v>0</v>
      </c>
      <c r="C462" s="35" t="s">
        <v>20</v>
      </c>
      <c r="D462" s="36"/>
      <c r="E462" s="37"/>
      <c r="F462" s="38"/>
      <c r="G462" s="51"/>
    </row>
    <row r="464" spans="1:7" s="39" customFormat="1" ht="31.2" x14ac:dyDescent="0.3">
      <c r="A464" s="35">
        <v>3</v>
      </c>
      <c r="B464" s="36" t="s">
        <v>0</v>
      </c>
      <c r="C464" s="35" t="s">
        <v>179</v>
      </c>
      <c r="D464" s="36" t="s">
        <v>0</v>
      </c>
      <c r="E464" s="37"/>
      <c r="F464" s="38"/>
      <c r="G464" s="51"/>
    </row>
    <row r="466" spans="1:7" s="39" customFormat="1" ht="31.2" x14ac:dyDescent="0.3">
      <c r="A466" s="35" t="s">
        <v>4</v>
      </c>
      <c r="B466" s="36" t="s">
        <v>0</v>
      </c>
      <c r="C466" s="35" t="s">
        <v>180</v>
      </c>
      <c r="D466" s="36"/>
      <c r="E466" s="37"/>
      <c r="F466" s="38"/>
      <c r="G466" s="51"/>
    </row>
    <row r="468" spans="1:7" s="39" customFormat="1" ht="93.6" x14ac:dyDescent="0.3">
      <c r="A468" s="35" t="s">
        <v>4</v>
      </c>
      <c r="B468" s="36" t="s">
        <v>0</v>
      </c>
      <c r="C468" s="35" t="s">
        <v>63</v>
      </c>
      <c r="D468" s="36"/>
      <c r="E468" s="37"/>
      <c r="F468" s="38"/>
      <c r="G468" s="51"/>
    </row>
    <row r="470" spans="1:7" s="39" customFormat="1" ht="15.6" x14ac:dyDescent="0.3">
      <c r="A470" s="35" t="s">
        <v>4</v>
      </c>
      <c r="B470" s="36" t="s">
        <v>0</v>
      </c>
      <c r="C470" s="35" t="s">
        <v>23</v>
      </c>
      <c r="D470" s="36"/>
      <c r="E470" s="37"/>
      <c r="F470" s="38"/>
      <c r="G470" s="51"/>
    </row>
    <row r="472" spans="1:7" s="39" customFormat="1" ht="15.6" x14ac:dyDescent="0.3">
      <c r="A472" s="35" t="s">
        <v>4</v>
      </c>
      <c r="B472" s="36" t="s">
        <v>0</v>
      </c>
      <c r="C472" s="35" t="s">
        <v>181</v>
      </c>
      <c r="D472" s="36"/>
      <c r="E472" s="37"/>
      <c r="F472" s="38"/>
      <c r="G472" s="51"/>
    </row>
    <row r="474" spans="1:7" s="39" customFormat="1" ht="46.8" x14ac:dyDescent="0.3">
      <c r="A474" s="35" t="s">
        <v>4</v>
      </c>
      <c r="B474" s="36" t="s">
        <v>0</v>
      </c>
      <c r="C474" s="35" t="s">
        <v>182</v>
      </c>
      <c r="D474" s="36"/>
      <c r="E474" s="37"/>
      <c r="F474" s="38"/>
      <c r="G474" s="51"/>
    </row>
    <row r="476" spans="1:7" s="39" customFormat="1" ht="15.6" x14ac:dyDescent="0.3">
      <c r="A476" s="35" t="s">
        <v>4</v>
      </c>
      <c r="B476" s="36" t="s">
        <v>0</v>
      </c>
      <c r="C476" s="35" t="s">
        <v>183</v>
      </c>
      <c r="D476" s="36"/>
      <c r="E476" s="37"/>
      <c r="F476" s="38"/>
      <c r="G476" s="51"/>
    </row>
    <row r="478" spans="1:7" s="39" customFormat="1" ht="15.6" x14ac:dyDescent="0.3">
      <c r="A478" s="35" t="s">
        <v>4</v>
      </c>
      <c r="B478" s="36" t="s">
        <v>0</v>
      </c>
      <c r="C478" s="35" t="s">
        <v>184</v>
      </c>
      <c r="D478" s="36"/>
      <c r="E478" s="37"/>
      <c r="F478" s="38"/>
      <c r="G478" s="51"/>
    </row>
    <row r="480" spans="1:7" s="39" customFormat="1" ht="46.8" x14ac:dyDescent="0.3">
      <c r="A480" s="35" t="s">
        <v>4</v>
      </c>
      <c r="B480" s="36" t="s">
        <v>0</v>
      </c>
      <c r="C480" s="35" t="s">
        <v>185</v>
      </c>
      <c r="D480" s="36"/>
      <c r="E480" s="37"/>
      <c r="F480" s="38"/>
      <c r="G480" s="51"/>
    </row>
    <row r="482" spans="1:7" s="39" customFormat="1" ht="31.2" x14ac:dyDescent="0.3">
      <c r="A482" s="35" t="s">
        <v>4</v>
      </c>
      <c r="B482" s="36" t="s">
        <v>0</v>
      </c>
      <c r="C482" s="35" t="s">
        <v>186</v>
      </c>
      <c r="D482" s="36"/>
      <c r="E482" s="37"/>
      <c r="F482" s="38"/>
      <c r="G482" s="51"/>
    </row>
    <row r="484" spans="1:7" s="39" customFormat="1" ht="15.6" x14ac:dyDescent="0.3">
      <c r="A484" s="35" t="s">
        <v>4</v>
      </c>
      <c r="B484" s="36" t="s">
        <v>0</v>
      </c>
      <c r="C484" s="35" t="s">
        <v>187</v>
      </c>
      <c r="D484" s="36"/>
      <c r="E484" s="37"/>
      <c r="F484" s="38"/>
      <c r="G484" s="51"/>
    </row>
    <row r="486" spans="1:7" s="39" customFormat="1" ht="46.8" x14ac:dyDescent="0.3">
      <c r="A486" s="35" t="s">
        <v>4</v>
      </c>
      <c r="B486" s="36" t="s">
        <v>0</v>
      </c>
      <c r="C486" s="35" t="s">
        <v>188</v>
      </c>
      <c r="D486" s="36"/>
      <c r="E486" s="37"/>
      <c r="F486" s="38"/>
      <c r="G486" s="51"/>
    </row>
    <row r="489" spans="1:7" s="39" customFormat="1" ht="15.6" x14ac:dyDescent="0.3">
      <c r="A489" s="35" t="s">
        <v>4</v>
      </c>
      <c r="B489" s="36" t="s">
        <v>0</v>
      </c>
      <c r="C489" s="35" t="s">
        <v>189</v>
      </c>
      <c r="D489" s="36"/>
      <c r="E489" s="37"/>
      <c r="F489" s="38"/>
      <c r="G489" s="51"/>
    </row>
    <row r="491" spans="1:7" s="39" customFormat="1" ht="46.8" x14ac:dyDescent="0.3">
      <c r="A491" s="35" t="s">
        <v>4</v>
      </c>
      <c r="B491" s="36" t="s">
        <v>0</v>
      </c>
      <c r="C491" s="35" t="s">
        <v>190</v>
      </c>
      <c r="D491" s="36"/>
      <c r="E491" s="37"/>
      <c r="F491" s="38"/>
      <c r="G491" s="51"/>
    </row>
    <row r="493" spans="1:7" s="39" customFormat="1" ht="15.6" x14ac:dyDescent="0.3">
      <c r="A493" s="35" t="s">
        <v>4</v>
      </c>
      <c r="B493" s="36" t="s">
        <v>0</v>
      </c>
      <c r="C493" s="35" t="s">
        <v>191</v>
      </c>
      <c r="D493" s="36"/>
      <c r="E493" s="37"/>
      <c r="F493" s="38"/>
      <c r="G493" s="51"/>
    </row>
    <row r="495" spans="1:7" s="39" customFormat="1" ht="62.4" x14ac:dyDescent="0.3">
      <c r="A495" s="35" t="s">
        <v>4</v>
      </c>
      <c r="B495" s="36" t="s">
        <v>0</v>
      </c>
      <c r="C495" s="35" t="s">
        <v>192</v>
      </c>
      <c r="D495" s="36"/>
      <c r="E495" s="37"/>
      <c r="F495" s="38"/>
      <c r="G495" s="51"/>
    </row>
    <row r="497" spans="1:7" s="39" customFormat="1" ht="15.6" x14ac:dyDescent="0.3">
      <c r="A497" s="35" t="s">
        <v>4</v>
      </c>
      <c r="B497" s="36" t="s">
        <v>0</v>
      </c>
      <c r="C497" s="35" t="s">
        <v>193</v>
      </c>
      <c r="D497" s="36"/>
      <c r="E497" s="37"/>
      <c r="F497" s="38"/>
      <c r="G497" s="51"/>
    </row>
    <row r="499" spans="1:7" s="39" customFormat="1" ht="93.6" x14ac:dyDescent="0.3">
      <c r="A499" s="35" t="s">
        <v>4</v>
      </c>
      <c r="B499" s="36" t="s">
        <v>0</v>
      </c>
      <c r="C499" s="35" t="s">
        <v>478</v>
      </c>
      <c r="D499" s="36"/>
      <c r="E499" s="37"/>
      <c r="F499" s="38"/>
      <c r="G499" s="51"/>
    </row>
    <row r="501" spans="1:7" x14ac:dyDescent="0.25">
      <c r="B501" s="41" t="s">
        <v>5</v>
      </c>
      <c r="C501" s="42" t="s">
        <v>545</v>
      </c>
      <c r="D501" s="41" t="s">
        <v>17</v>
      </c>
      <c r="E501" s="43">
        <v>2</v>
      </c>
    </row>
    <row r="503" spans="1:7" x14ac:dyDescent="0.25">
      <c r="B503" s="41" t="s">
        <v>7</v>
      </c>
      <c r="C503" s="42" t="s">
        <v>546</v>
      </c>
      <c r="D503" s="41" t="s">
        <v>17</v>
      </c>
      <c r="E503" s="43">
        <v>2</v>
      </c>
    </row>
    <row r="505" spans="1:7" s="39" customFormat="1" ht="62.4" x14ac:dyDescent="0.3">
      <c r="A505" s="35" t="s">
        <v>4</v>
      </c>
      <c r="B505" s="36" t="s">
        <v>0</v>
      </c>
      <c r="C505" s="35" t="s">
        <v>547</v>
      </c>
      <c r="D505" s="36"/>
      <c r="E505" s="37"/>
      <c r="F505" s="38"/>
      <c r="G505" s="45"/>
    </row>
    <row r="507" spans="1:7" ht="60" x14ac:dyDescent="0.25">
      <c r="B507" s="41" t="s">
        <v>8</v>
      </c>
      <c r="C507" s="42" t="s">
        <v>548</v>
      </c>
      <c r="D507" s="41" t="s">
        <v>17</v>
      </c>
      <c r="E507" s="43">
        <v>2</v>
      </c>
    </row>
    <row r="509" spans="1:7" s="39" customFormat="1" ht="15.6" x14ac:dyDescent="0.3">
      <c r="A509" s="35" t="s">
        <v>4</v>
      </c>
      <c r="B509" s="36" t="s">
        <v>0</v>
      </c>
      <c r="C509" s="35" t="s">
        <v>20</v>
      </c>
      <c r="D509" s="36"/>
      <c r="E509" s="37"/>
      <c r="F509" s="38"/>
      <c r="G509" s="51"/>
    </row>
    <row r="511" spans="1:7" s="39" customFormat="1" ht="31.2" x14ac:dyDescent="0.3">
      <c r="A511" s="35">
        <v>3</v>
      </c>
      <c r="B511" s="36" t="s">
        <v>0</v>
      </c>
      <c r="C511" s="35" t="s">
        <v>549</v>
      </c>
      <c r="D511" s="36" t="s">
        <v>0</v>
      </c>
      <c r="E511" s="37"/>
      <c r="F511" s="38"/>
      <c r="G511" s="51"/>
    </row>
    <row r="513" spans="1:7" s="39" customFormat="1" ht="31.2" x14ac:dyDescent="0.3">
      <c r="A513" s="35" t="s">
        <v>4</v>
      </c>
      <c r="B513" s="36" t="s">
        <v>0</v>
      </c>
      <c r="C513" s="35" t="s">
        <v>194</v>
      </c>
      <c r="D513" s="36"/>
      <c r="E513" s="37"/>
      <c r="F513" s="38"/>
      <c r="G513" s="51"/>
    </row>
    <row r="515" spans="1:7" s="39" customFormat="1" ht="93.6" x14ac:dyDescent="0.3">
      <c r="A515" s="35" t="s">
        <v>4</v>
      </c>
      <c r="B515" s="36" t="s">
        <v>0</v>
      </c>
      <c r="C515" s="35" t="s">
        <v>22</v>
      </c>
      <c r="D515" s="36"/>
      <c r="E515" s="37"/>
      <c r="F515" s="38"/>
      <c r="G515" s="51"/>
    </row>
    <row r="517" spans="1:7" s="39" customFormat="1" ht="15.6" x14ac:dyDescent="0.3">
      <c r="A517" s="35" t="s">
        <v>4</v>
      </c>
      <c r="B517" s="36" t="s">
        <v>0</v>
      </c>
      <c r="C517" s="35" t="s">
        <v>23</v>
      </c>
      <c r="D517" s="36"/>
      <c r="E517" s="37"/>
      <c r="F517" s="38"/>
      <c r="G517" s="51"/>
    </row>
    <row r="519" spans="1:7" s="39" customFormat="1" ht="15.6" x14ac:dyDescent="0.3">
      <c r="A519" s="35" t="s">
        <v>4</v>
      </c>
      <c r="B519" s="36" t="s">
        <v>0</v>
      </c>
      <c r="C519" s="35" t="s">
        <v>195</v>
      </c>
      <c r="D519" s="36"/>
      <c r="E519" s="37"/>
      <c r="F519" s="38"/>
      <c r="G519" s="51"/>
    </row>
    <row r="521" spans="1:7" s="39" customFormat="1" ht="46.8" x14ac:dyDescent="0.3">
      <c r="A521" s="35" t="s">
        <v>4</v>
      </c>
      <c r="B521" s="36" t="s">
        <v>0</v>
      </c>
      <c r="C521" s="35" t="s">
        <v>196</v>
      </c>
      <c r="D521" s="36"/>
      <c r="E521" s="37"/>
      <c r="F521" s="38"/>
      <c r="G521" s="51"/>
    </row>
    <row r="523" spans="1:7" s="39" customFormat="1" ht="78" x14ac:dyDescent="0.3">
      <c r="A523" s="35" t="s">
        <v>4</v>
      </c>
      <c r="B523" s="36" t="s">
        <v>0</v>
      </c>
      <c r="C523" s="35" t="s">
        <v>197</v>
      </c>
      <c r="D523" s="36"/>
      <c r="E523" s="37"/>
      <c r="F523" s="38"/>
      <c r="G523" s="51"/>
    </row>
    <row r="525" spans="1:7" s="39" customFormat="1" ht="15.6" x14ac:dyDescent="0.3">
      <c r="A525" s="35" t="s">
        <v>4</v>
      </c>
      <c r="B525" s="36" t="s">
        <v>0</v>
      </c>
      <c r="C525" s="35" t="s">
        <v>198</v>
      </c>
      <c r="D525" s="36"/>
      <c r="E525" s="37"/>
      <c r="F525" s="38"/>
      <c r="G525" s="51"/>
    </row>
    <row r="527" spans="1:7" s="39" customFormat="1" ht="140.4" x14ac:dyDescent="0.3">
      <c r="A527" s="35" t="s">
        <v>4</v>
      </c>
      <c r="B527" s="36" t="s">
        <v>0</v>
      </c>
      <c r="C527" s="35" t="s">
        <v>199</v>
      </c>
      <c r="D527" s="36"/>
      <c r="E527" s="37"/>
      <c r="F527" s="38"/>
      <c r="G527" s="51"/>
    </row>
    <row r="529" spans="1:7" s="39" customFormat="1" ht="15.6" x14ac:dyDescent="0.3">
      <c r="A529" s="35" t="s">
        <v>4</v>
      </c>
      <c r="B529" s="36" t="s">
        <v>0</v>
      </c>
      <c r="C529" s="35" t="s">
        <v>200</v>
      </c>
      <c r="D529" s="36"/>
      <c r="E529" s="37"/>
      <c r="F529" s="38"/>
      <c r="G529" s="51"/>
    </row>
    <row r="531" spans="1:7" s="39" customFormat="1" ht="15.6" x14ac:dyDescent="0.3">
      <c r="A531" s="35" t="s">
        <v>4</v>
      </c>
      <c r="B531" s="36" t="s">
        <v>0</v>
      </c>
      <c r="C531" s="35" t="s">
        <v>201</v>
      </c>
      <c r="D531" s="36"/>
      <c r="E531" s="37"/>
      <c r="F531" s="38"/>
      <c r="G531" s="51"/>
    </row>
    <row r="533" spans="1:7" s="39" customFormat="1" ht="31.2" x14ac:dyDescent="0.3">
      <c r="A533" s="35" t="s">
        <v>4</v>
      </c>
      <c r="B533" s="36" t="s">
        <v>0</v>
      </c>
      <c r="C533" s="35" t="s">
        <v>202</v>
      </c>
      <c r="D533" s="36"/>
      <c r="E533" s="37"/>
      <c r="F533" s="38"/>
      <c r="G533" s="51"/>
    </row>
    <row r="535" spans="1:7" ht="30" x14ac:dyDescent="0.25">
      <c r="B535" s="41" t="s">
        <v>5</v>
      </c>
      <c r="C535" s="42" t="s">
        <v>203</v>
      </c>
      <c r="D535" s="41" t="s">
        <v>9</v>
      </c>
      <c r="E535" s="43">
        <v>19</v>
      </c>
    </row>
    <row r="537" spans="1:7" s="39" customFormat="1" ht="15.6" x14ac:dyDescent="0.3">
      <c r="A537" s="35" t="s">
        <v>4</v>
      </c>
      <c r="B537" s="36" t="s">
        <v>0</v>
      </c>
      <c r="C537" s="35" t="s">
        <v>204</v>
      </c>
      <c r="D537" s="36"/>
      <c r="E537" s="37"/>
      <c r="F537" s="38"/>
      <c r="G537" s="45"/>
    </row>
    <row r="539" spans="1:7" s="39" customFormat="1" ht="187.2" x14ac:dyDescent="0.3">
      <c r="A539" s="35" t="s">
        <v>4</v>
      </c>
      <c r="B539" s="36" t="s">
        <v>0</v>
      </c>
      <c r="C539" s="35" t="s">
        <v>206</v>
      </c>
      <c r="D539" s="36"/>
      <c r="E539" s="37"/>
      <c r="F539" s="38"/>
      <c r="G539" s="45"/>
    </row>
    <row r="541" spans="1:7" ht="30" x14ac:dyDescent="0.25">
      <c r="B541" s="41" t="s">
        <v>7</v>
      </c>
      <c r="C541" s="42" t="s">
        <v>550</v>
      </c>
      <c r="D541" s="41" t="s">
        <v>9</v>
      </c>
      <c r="E541" s="43">
        <v>231</v>
      </c>
    </row>
    <row r="543" spans="1:7" ht="60" x14ac:dyDescent="0.25">
      <c r="B543" s="41" t="s">
        <v>8</v>
      </c>
      <c r="C543" s="42" t="s">
        <v>205</v>
      </c>
      <c r="D543" s="41" t="s">
        <v>17</v>
      </c>
      <c r="E543" s="43">
        <v>1</v>
      </c>
    </row>
    <row r="545" spans="1:7" s="39" customFormat="1" ht="62.4" x14ac:dyDescent="0.3">
      <c r="A545" s="35" t="s">
        <v>4</v>
      </c>
      <c r="B545" s="36" t="s">
        <v>0</v>
      </c>
      <c r="C545" s="35" t="s">
        <v>207</v>
      </c>
      <c r="D545" s="36"/>
      <c r="E545" s="37"/>
      <c r="F545" s="38"/>
      <c r="G545" s="45"/>
    </row>
    <row r="547" spans="1:7" ht="30" x14ac:dyDescent="0.25">
      <c r="B547" s="41" t="s">
        <v>10</v>
      </c>
      <c r="C547" s="42" t="s">
        <v>550</v>
      </c>
      <c r="D547" s="41" t="s">
        <v>9</v>
      </c>
      <c r="E547" s="43">
        <v>12</v>
      </c>
    </row>
    <row r="549" spans="1:7" ht="45" x14ac:dyDescent="0.25">
      <c r="B549" s="41" t="s">
        <v>12</v>
      </c>
      <c r="C549" s="42" t="s">
        <v>551</v>
      </c>
      <c r="D549" s="41" t="s">
        <v>9</v>
      </c>
      <c r="E549" s="43">
        <v>12</v>
      </c>
    </row>
    <row r="552" spans="1:7" ht="30" x14ac:dyDescent="0.25">
      <c r="B552" s="41" t="s">
        <v>13</v>
      </c>
      <c r="C552" s="42" t="s">
        <v>552</v>
      </c>
      <c r="D552" s="41" t="s">
        <v>9</v>
      </c>
      <c r="E552" s="43">
        <v>9</v>
      </c>
    </row>
    <row r="554" spans="1:7" x14ac:dyDescent="0.25">
      <c r="B554" s="41" t="s">
        <v>14</v>
      </c>
      <c r="C554" s="42" t="s">
        <v>208</v>
      </c>
      <c r="D554" s="41" t="s">
        <v>11</v>
      </c>
      <c r="E554" s="43">
        <v>1</v>
      </c>
    </row>
    <row r="556" spans="1:7" ht="30" x14ac:dyDescent="0.25">
      <c r="B556" s="41" t="s">
        <v>15</v>
      </c>
      <c r="C556" s="42" t="s">
        <v>553</v>
      </c>
      <c r="D556" s="41" t="s">
        <v>11</v>
      </c>
      <c r="E556" s="43">
        <v>17</v>
      </c>
    </row>
    <row r="558" spans="1:7" ht="45" x14ac:dyDescent="0.25">
      <c r="B558" s="41" t="s">
        <v>16</v>
      </c>
      <c r="C558" s="42" t="s">
        <v>554</v>
      </c>
      <c r="D558" s="41" t="s">
        <v>11</v>
      </c>
      <c r="E558" s="43">
        <v>17</v>
      </c>
    </row>
    <row r="560" spans="1:7" ht="45" x14ac:dyDescent="0.25">
      <c r="B560" s="41" t="s">
        <v>18</v>
      </c>
      <c r="C560" s="42" t="s">
        <v>555</v>
      </c>
      <c r="D560" s="41" t="s">
        <v>11</v>
      </c>
      <c r="E560" s="43">
        <v>6</v>
      </c>
    </row>
    <row r="562" spans="1:7" ht="45" x14ac:dyDescent="0.25">
      <c r="B562" s="41" t="s">
        <v>19</v>
      </c>
      <c r="C562" s="42" t="s">
        <v>556</v>
      </c>
      <c r="D562" s="41" t="s">
        <v>11</v>
      </c>
      <c r="E562" s="43">
        <v>1</v>
      </c>
    </row>
    <row r="564" spans="1:7" ht="60" x14ac:dyDescent="0.25">
      <c r="B564" s="41" t="s">
        <v>51</v>
      </c>
      <c r="C564" s="42" t="s">
        <v>557</v>
      </c>
      <c r="D564" s="41" t="s">
        <v>11</v>
      </c>
      <c r="E564" s="43">
        <v>1</v>
      </c>
    </row>
    <row r="566" spans="1:7" s="39" customFormat="1" ht="15.6" x14ac:dyDescent="0.3">
      <c r="A566" s="35" t="s">
        <v>4</v>
      </c>
      <c r="B566" s="36" t="s">
        <v>0</v>
      </c>
      <c r="C566" s="35" t="s">
        <v>209</v>
      </c>
      <c r="D566" s="36"/>
      <c r="E566" s="37"/>
      <c r="F566" s="38"/>
      <c r="G566" s="45"/>
    </row>
    <row r="568" spans="1:7" s="39" customFormat="1" ht="31.2" x14ac:dyDescent="0.3">
      <c r="A568" s="35" t="s">
        <v>4</v>
      </c>
      <c r="B568" s="36" t="s">
        <v>0</v>
      </c>
      <c r="C568" s="35" t="s">
        <v>210</v>
      </c>
      <c r="D568" s="36"/>
      <c r="E568" s="37"/>
      <c r="F568" s="38"/>
      <c r="G568" s="45"/>
    </row>
    <row r="570" spans="1:7" ht="30" x14ac:dyDescent="0.25">
      <c r="B570" s="41" t="s">
        <v>54</v>
      </c>
      <c r="C570" s="42" t="s">
        <v>211</v>
      </c>
      <c r="D570" s="41" t="s">
        <v>11</v>
      </c>
      <c r="E570" s="43">
        <v>92</v>
      </c>
    </row>
    <row r="572" spans="1:7" s="39" customFormat="1" ht="15.6" x14ac:dyDescent="0.3">
      <c r="A572" s="35" t="s">
        <v>4</v>
      </c>
      <c r="B572" s="36" t="s">
        <v>0</v>
      </c>
      <c r="C572" s="35" t="s">
        <v>20</v>
      </c>
      <c r="D572" s="36"/>
      <c r="E572" s="37"/>
      <c r="F572" s="38"/>
      <c r="G572" s="51"/>
    </row>
    <row r="574" spans="1:7" s="39" customFormat="1" ht="31.2" x14ac:dyDescent="0.3">
      <c r="A574" s="35">
        <v>3</v>
      </c>
      <c r="B574" s="36" t="s">
        <v>0</v>
      </c>
      <c r="C574" s="35" t="s">
        <v>212</v>
      </c>
      <c r="D574" s="36" t="s">
        <v>0</v>
      </c>
      <c r="E574" s="37"/>
      <c r="F574" s="38"/>
      <c r="G574" s="51"/>
    </row>
    <row r="576" spans="1:7" s="39" customFormat="1" ht="31.2" x14ac:dyDescent="0.3">
      <c r="A576" s="35" t="s">
        <v>4</v>
      </c>
      <c r="B576" s="36" t="s">
        <v>0</v>
      </c>
      <c r="C576" s="35" t="s">
        <v>213</v>
      </c>
      <c r="D576" s="36"/>
      <c r="E576" s="37"/>
      <c r="F576" s="38"/>
      <c r="G576" s="51"/>
    </row>
    <row r="578" spans="1:7" s="39" customFormat="1" ht="93.6" x14ac:dyDescent="0.3">
      <c r="A578" s="35" t="s">
        <v>4</v>
      </c>
      <c r="B578" s="36" t="s">
        <v>0</v>
      </c>
      <c r="C578" s="35" t="s">
        <v>63</v>
      </c>
      <c r="D578" s="36"/>
      <c r="E578" s="37"/>
      <c r="F578" s="38"/>
      <c r="G578" s="51"/>
    </row>
    <row r="580" spans="1:7" s="39" customFormat="1" ht="15.6" x14ac:dyDescent="0.3">
      <c r="A580" s="35" t="s">
        <v>4</v>
      </c>
      <c r="B580" s="36" t="s">
        <v>0</v>
      </c>
      <c r="C580" s="35" t="s">
        <v>214</v>
      </c>
      <c r="D580" s="36"/>
      <c r="E580" s="37"/>
      <c r="F580" s="38"/>
      <c r="G580" s="51"/>
    </row>
    <row r="582" spans="1:7" s="39" customFormat="1" ht="15.6" x14ac:dyDescent="0.3">
      <c r="A582" s="35" t="s">
        <v>4</v>
      </c>
      <c r="B582" s="36" t="s">
        <v>0</v>
      </c>
      <c r="C582" s="35" t="s">
        <v>215</v>
      </c>
      <c r="D582" s="36"/>
      <c r="E582" s="37"/>
      <c r="F582" s="38"/>
      <c r="G582" s="51"/>
    </row>
    <row r="584" spans="1:7" s="39" customFormat="1" ht="62.4" x14ac:dyDescent="0.3">
      <c r="A584" s="35" t="s">
        <v>4</v>
      </c>
      <c r="B584" s="36" t="s">
        <v>0</v>
      </c>
      <c r="C584" s="35" t="s">
        <v>216</v>
      </c>
      <c r="D584" s="36"/>
      <c r="E584" s="37"/>
      <c r="F584" s="38"/>
      <c r="G584" s="51"/>
    </row>
    <row r="586" spans="1:7" x14ac:dyDescent="0.25">
      <c r="B586" s="41" t="s">
        <v>5</v>
      </c>
      <c r="C586" s="42" t="s">
        <v>217</v>
      </c>
      <c r="D586" s="41" t="s">
        <v>9</v>
      </c>
      <c r="E586" s="43">
        <v>4</v>
      </c>
    </row>
    <row r="588" spans="1:7" s="39" customFormat="1" ht="15.6" x14ac:dyDescent="0.3">
      <c r="A588" s="35" t="s">
        <v>4</v>
      </c>
      <c r="B588" s="36" t="s">
        <v>0</v>
      </c>
      <c r="C588" s="35" t="s">
        <v>20</v>
      </c>
      <c r="D588" s="36"/>
      <c r="E588" s="37"/>
      <c r="F588" s="38"/>
      <c r="G588" s="51"/>
    </row>
    <row r="590" spans="1:7" s="39" customFormat="1" ht="31.2" x14ac:dyDescent="0.3">
      <c r="A590" s="35">
        <v>3</v>
      </c>
      <c r="B590" s="36" t="s">
        <v>0</v>
      </c>
      <c r="C590" s="35" t="s">
        <v>218</v>
      </c>
      <c r="D590" s="36" t="s">
        <v>0</v>
      </c>
      <c r="E590" s="37"/>
      <c r="F590" s="38"/>
      <c r="G590" s="51"/>
    </row>
    <row r="592" spans="1:7" s="39" customFormat="1" ht="31.2" x14ac:dyDescent="0.3">
      <c r="A592" s="35" t="s">
        <v>4</v>
      </c>
      <c r="B592" s="36" t="s">
        <v>0</v>
      </c>
      <c r="C592" s="35" t="s">
        <v>219</v>
      </c>
      <c r="D592" s="36"/>
      <c r="E592" s="37"/>
      <c r="F592" s="38"/>
      <c r="G592" s="51"/>
    </row>
    <row r="594" spans="1:7" s="39" customFormat="1" ht="93.6" x14ac:dyDescent="0.3">
      <c r="A594" s="35" t="s">
        <v>4</v>
      </c>
      <c r="B594" s="36" t="s">
        <v>0</v>
      </c>
      <c r="C594" s="35" t="s">
        <v>63</v>
      </c>
      <c r="D594" s="36"/>
      <c r="E594" s="37"/>
      <c r="F594" s="38"/>
      <c r="G594" s="51"/>
    </row>
    <row r="596" spans="1:7" s="39" customFormat="1" ht="15.6" x14ac:dyDescent="0.3">
      <c r="A596" s="35" t="s">
        <v>4</v>
      </c>
      <c r="B596" s="36" t="s">
        <v>0</v>
      </c>
      <c r="C596" s="35" t="s">
        <v>23</v>
      </c>
      <c r="D596" s="36"/>
      <c r="E596" s="37"/>
      <c r="F596" s="38"/>
      <c r="G596" s="51"/>
    </row>
    <row r="598" spans="1:7" s="39" customFormat="1" ht="15.6" x14ac:dyDescent="0.3">
      <c r="A598" s="35" t="s">
        <v>4</v>
      </c>
      <c r="B598" s="36" t="s">
        <v>0</v>
      </c>
      <c r="C598" s="35" t="s">
        <v>128</v>
      </c>
      <c r="D598" s="36"/>
      <c r="E598" s="37"/>
      <c r="F598" s="38"/>
      <c r="G598" s="51"/>
    </row>
    <row r="600" spans="1:7" s="39" customFormat="1" ht="109.2" x14ac:dyDescent="0.3">
      <c r="A600" s="35" t="s">
        <v>4</v>
      </c>
      <c r="B600" s="36" t="s">
        <v>0</v>
      </c>
      <c r="C600" s="35" t="s">
        <v>220</v>
      </c>
      <c r="D600" s="36"/>
      <c r="E600" s="37"/>
      <c r="F600" s="38"/>
      <c r="G600" s="51"/>
    </row>
    <row r="602" spans="1:7" s="39" customFormat="1" ht="15.6" x14ac:dyDescent="0.3">
      <c r="A602" s="35" t="s">
        <v>4</v>
      </c>
      <c r="B602" s="36" t="s">
        <v>0</v>
      </c>
      <c r="C602" s="35" t="s">
        <v>221</v>
      </c>
      <c r="D602" s="36"/>
      <c r="E602" s="37"/>
      <c r="F602" s="38"/>
      <c r="G602" s="51"/>
    </row>
    <row r="604" spans="1:7" s="39" customFormat="1" ht="46.8" x14ac:dyDescent="0.3">
      <c r="A604" s="35" t="s">
        <v>4</v>
      </c>
      <c r="B604" s="36" t="s">
        <v>0</v>
      </c>
      <c r="C604" s="35" t="s">
        <v>222</v>
      </c>
      <c r="D604" s="36"/>
      <c r="E604" s="37"/>
      <c r="F604" s="38"/>
      <c r="G604" s="51"/>
    </row>
    <row r="606" spans="1:7" s="39" customFormat="1" ht="15.6" x14ac:dyDescent="0.3">
      <c r="A606" s="35" t="s">
        <v>4</v>
      </c>
      <c r="B606" s="36" t="s">
        <v>0</v>
      </c>
      <c r="C606" s="35" t="s">
        <v>191</v>
      </c>
      <c r="D606" s="36"/>
      <c r="E606" s="37"/>
      <c r="F606" s="38"/>
      <c r="G606" s="51"/>
    </row>
    <row r="608" spans="1:7" s="39" customFormat="1" ht="93.6" x14ac:dyDescent="0.3">
      <c r="A608" s="35" t="s">
        <v>4</v>
      </c>
      <c r="B608" s="36" t="s">
        <v>0</v>
      </c>
      <c r="C608" s="35" t="s">
        <v>223</v>
      </c>
      <c r="D608" s="36"/>
      <c r="E608" s="37"/>
      <c r="F608" s="38"/>
      <c r="G608" s="51"/>
    </row>
    <row r="610" spans="1:7" s="39" customFormat="1" ht="15.6" x14ac:dyDescent="0.3">
      <c r="A610" s="35" t="s">
        <v>4</v>
      </c>
      <c r="B610" s="36" t="s">
        <v>0</v>
      </c>
      <c r="C610" s="35" t="s">
        <v>224</v>
      </c>
      <c r="D610" s="36"/>
      <c r="E610" s="37"/>
      <c r="F610" s="38"/>
      <c r="G610" s="51"/>
    </row>
    <row r="612" spans="1:7" s="39" customFormat="1" ht="140.4" x14ac:dyDescent="0.3">
      <c r="A612" s="35" t="s">
        <v>4</v>
      </c>
      <c r="B612" s="36" t="s">
        <v>0</v>
      </c>
      <c r="C612" s="35" t="s">
        <v>225</v>
      </c>
      <c r="D612" s="36"/>
      <c r="E612" s="37"/>
      <c r="F612" s="38"/>
      <c r="G612" s="51"/>
    </row>
    <row r="614" spans="1:7" s="39" customFormat="1" ht="31.2" x14ac:dyDescent="0.3">
      <c r="A614" s="35" t="s">
        <v>4</v>
      </c>
      <c r="B614" s="36" t="s">
        <v>0</v>
      </c>
      <c r="C614" s="35" t="s">
        <v>226</v>
      </c>
      <c r="D614" s="36"/>
      <c r="E614" s="37"/>
      <c r="F614" s="38"/>
      <c r="G614" s="51"/>
    </row>
    <row r="616" spans="1:7" s="39" customFormat="1" ht="31.2" x14ac:dyDescent="0.3">
      <c r="A616" s="35" t="s">
        <v>4</v>
      </c>
      <c r="B616" s="36" t="s">
        <v>0</v>
      </c>
      <c r="C616" s="35" t="s">
        <v>558</v>
      </c>
      <c r="D616" s="36"/>
      <c r="E616" s="37"/>
      <c r="F616" s="38"/>
      <c r="G616" s="51"/>
    </row>
    <row r="618" spans="1:7" x14ac:dyDescent="0.25">
      <c r="B618" s="41" t="s">
        <v>5</v>
      </c>
      <c r="C618" s="42" t="s">
        <v>227</v>
      </c>
      <c r="D618" s="41" t="s">
        <v>17</v>
      </c>
      <c r="E618" s="43">
        <v>1</v>
      </c>
    </row>
    <row r="620" spans="1:7" x14ac:dyDescent="0.25">
      <c r="B620" s="41" t="s">
        <v>7</v>
      </c>
      <c r="C620" s="42" t="s">
        <v>228</v>
      </c>
      <c r="D620" s="41" t="s">
        <v>17</v>
      </c>
      <c r="E620" s="43">
        <v>2</v>
      </c>
    </row>
    <row r="622" spans="1:7" x14ac:dyDescent="0.25">
      <c r="B622" s="41" t="s">
        <v>8</v>
      </c>
      <c r="C622" s="42" t="s">
        <v>229</v>
      </c>
      <c r="D622" s="41" t="s">
        <v>17</v>
      </c>
      <c r="E622" s="43">
        <v>1</v>
      </c>
    </row>
    <row r="624" spans="1:7" x14ac:dyDescent="0.25">
      <c r="B624" s="41" t="s">
        <v>10</v>
      </c>
      <c r="C624" s="42" t="s">
        <v>230</v>
      </c>
      <c r="D624" s="41" t="s">
        <v>17</v>
      </c>
      <c r="E624" s="43">
        <v>1</v>
      </c>
    </row>
    <row r="626" spans="1:7" x14ac:dyDescent="0.25">
      <c r="B626" s="41" t="s">
        <v>12</v>
      </c>
      <c r="C626" s="42" t="s">
        <v>231</v>
      </c>
      <c r="D626" s="41" t="s">
        <v>17</v>
      </c>
      <c r="E626" s="43">
        <v>1</v>
      </c>
    </row>
    <row r="628" spans="1:7" s="39" customFormat="1" ht="15.6" x14ac:dyDescent="0.3">
      <c r="A628" s="35" t="s">
        <v>4</v>
      </c>
      <c r="B628" s="36" t="s">
        <v>0</v>
      </c>
      <c r="C628" s="35" t="s">
        <v>232</v>
      </c>
      <c r="D628" s="36"/>
      <c r="E628" s="37"/>
      <c r="F628" s="38"/>
      <c r="G628" s="45"/>
    </row>
    <row r="630" spans="1:7" s="39" customFormat="1" ht="31.2" x14ac:dyDescent="0.3">
      <c r="A630" s="35" t="s">
        <v>4</v>
      </c>
      <c r="B630" s="36" t="s">
        <v>0</v>
      </c>
      <c r="C630" s="35" t="s">
        <v>233</v>
      </c>
      <c r="D630" s="36"/>
      <c r="E630" s="37"/>
      <c r="F630" s="38"/>
      <c r="G630" s="45"/>
    </row>
    <row r="632" spans="1:7" ht="30" x14ac:dyDescent="0.25">
      <c r="B632" s="41" t="s">
        <v>13</v>
      </c>
      <c r="C632" s="42" t="s">
        <v>234</v>
      </c>
      <c r="D632" s="41" t="s">
        <v>17</v>
      </c>
      <c r="E632" s="43">
        <v>1</v>
      </c>
    </row>
    <row r="635" spans="1:7" ht="30" x14ac:dyDescent="0.25">
      <c r="B635" s="41" t="s">
        <v>14</v>
      </c>
      <c r="C635" s="42" t="s">
        <v>235</v>
      </c>
      <c r="D635" s="41" t="s">
        <v>17</v>
      </c>
      <c r="E635" s="43">
        <v>1</v>
      </c>
    </row>
    <row r="637" spans="1:7" ht="30" x14ac:dyDescent="0.25">
      <c r="B637" s="41" t="s">
        <v>15</v>
      </c>
      <c r="C637" s="42" t="s">
        <v>236</v>
      </c>
      <c r="D637" s="41" t="s">
        <v>17</v>
      </c>
      <c r="E637" s="43">
        <v>1</v>
      </c>
    </row>
    <row r="639" spans="1:7" ht="30" x14ac:dyDescent="0.25">
      <c r="B639" s="41" t="s">
        <v>16</v>
      </c>
      <c r="C639" s="42" t="s">
        <v>237</v>
      </c>
      <c r="D639" s="41" t="s">
        <v>17</v>
      </c>
      <c r="E639" s="43">
        <v>1</v>
      </c>
    </row>
    <row r="641" spans="1:7" x14ac:dyDescent="0.25">
      <c r="B641" s="41" t="s">
        <v>18</v>
      </c>
      <c r="C641" s="42" t="s">
        <v>238</v>
      </c>
      <c r="D641" s="41" t="s">
        <v>17</v>
      </c>
      <c r="E641" s="43">
        <v>1</v>
      </c>
    </row>
    <row r="643" spans="1:7" x14ac:dyDescent="0.25">
      <c r="B643" s="41" t="s">
        <v>19</v>
      </c>
      <c r="C643" s="42" t="s">
        <v>239</v>
      </c>
      <c r="D643" s="41" t="s">
        <v>17</v>
      </c>
      <c r="E643" s="43">
        <v>1</v>
      </c>
    </row>
    <row r="645" spans="1:7" s="39" customFormat="1" ht="31.2" x14ac:dyDescent="0.3">
      <c r="A645" s="35" t="s">
        <v>4</v>
      </c>
      <c r="B645" s="36" t="s">
        <v>0</v>
      </c>
      <c r="C645" s="35" t="s">
        <v>240</v>
      </c>
      <c r="D645" s="36"/>
      <c r="E645" s="37"/>
      <c r="F645" s="38"/>
      <c r="G645" s="45"/>
    </row>
    <row r="647" spans="1:7" ht="30" x14ac:dyDescent="0.25">
      <c r="B647" s="41" t="s">
        <v>51</v>
      </c>
      <c r="C647" s="42" t="s">
        <v>241</v>
      </c>
      <c r="D647" s="41" t="s">
        <v>17</v>
      </c>
      <c r="E647" s="43">
        <v>1</v>
      </c>
    </row>
    <row r="649" spans="1:7" s="39" customFormat="1" ht="15.6" x14ac:dyDescent="0.3">
      <c r="A649" s="35" t="s">
        <v>4</v>
      </c>
      <c r="B649" s="36" t="s">
        <v>0</v>
      </c>
      <c r="C649" s="35" t="s">
        <v>20</v>
      </c>
      <c r="D649" s="36"/>
      <c r="E649" s="37"/>
      <c r="F649" s="38"/>
      <c r="G649" s="51"/>
    </row>
    <row r="651" spans="1:7" s="39" customFormat="1" ht="31.2" x14ac:dyDescent="0.3">
      <c r="A651" s="35">
        <v>3</v>
      </c>
      <c r="B651" s="36" t="s">
        <v>0</v>
      </c>
      <c r="C651" s="35" t="s">
        <v>242</v>
      </c>
      <c r="D651" s="36" t="s">
        <v>0</v>
      </c>
      <c r="E651" s="37"/>
      <c r="F651" s="38"/>
      <c r="G651" s="51"/>
    </row>
    <row r="653" spans="1:7" s="39" customFormat="1" ht="31.2" x14ac:dyDescent="0.3">
      <c r="A653" s="35" t="s">
        <v>4</v>
      </c>
      <c r="B653" s="36" t="s">
        <v>0</v>
      </c>
      <c r="C653" s="35" t="s">
        <v>243</v>
      </c>
      <c r="D653" s="36"/>
      <c r="E653" s="37"/>
      <c r="F653" s="38"/>
      <c r="G653" s="51"/>
    </row>
    <row r="655" spans="1:7" s="39" customFormat="1" ht="93.6" x14ac:dyDescent="0.3">
      <c r="A655" s="35" t="s">
        <v>4</v>
      </c>
      <c r="B655" s="36" t="s">
        <v>0</v>
      </c>
      <c r="C655" s="35" t="s">
        <v>22</v>
      </c>
      <c r="D655" s="36"/>
      <c r="E655" s="37"/>
      <c r="F655" s="38"/>
      <c r="G655" s="51"/>
    </row>
    <row r="657" spans="1:7" s="39" customFormat="1" ht="15.6" x14ac:dyDescent="0.3">
      <c r="A657" s="35" t="s">
        <v>4</v>
      </c>
      <c r="B657" s="36" t="s">
        <v>0</v>
      </c>
      <c r="C657" s="35" t="s">
        <v>23</v>
      </c>
      <c r="D657" s="36"/>
      <c r="E657" s="37"/>
      <c r="F657" s="38"/>
      <c r="G657" s="51"/>
    </row>
    <row r="659" spans="1:7" s="39" customFormat="1" ht="15.6" x14ac:dyDescent="0.3">
      <c r="A659" s="35" t="s">
        <v>4</v>
      </c>
      <c r="B659" s="36" t="s">
        <v>0</v>
      </c>
      <c r="C659" s="35" t="s">
        <v>195</v>
      </c>
      <c r="D659" s="36"/>
      <c r="E659" s="37"/>
      <c r="F659" s="38"/>
      <c r="G659" s="51"/>
    </row>
    <row r="661" spans="1:7" s="39" customFormat="1" ht="31.2" x14ac:dyDescent="0.3">
      <c r="A661" s="35" t="s">
        <v>4</v>
      </c>
      <c r="B661" s="36" t="s">
        <v>0</v>
      </c>
      <c r="C661" s="35" t="s">
        <v>244</v>
      </c>
      <c r="D661" s="36"/>
      <c r="E661" s="37"/>
      <c r="F661" s="38"/>
      <c r="G661" s="51"/>
    </row>
    <row r="663" spans="1:7" s="39" customFormat="1" ht="62.4" x14ac:dyDescent="0.3">
      <c r="A663" s="35" t="s">
        <v>4</v>
      </c>
      <c r="B663" s="36" t="s">
        <v>0</v>
      </c>
      <c r="C663" s="35" t="s">
        <v>245</v>
      </c>
      <c r="D663" s="36"/>
      <c r="E663" s="37"/>
      <c r="F663" s="38"/>
      <c r="G663" s="51"/>
    </row>
    <row r="665" spans="1:7" s="39" customFormat="1" ht="62.4" x14ac:dyDescent="0.3">
      <c r="A665" s="35" t="s">
        <v>4</v>
      </c>
      <c r="B665" s="36" t="s">
        <v>0</v>
      </c>
      <c r="C665" s="35" t="s">
        <v>246</v>
      </c>
      <c r="D665" s="36"/>
      <c r="E665" s="37"/>
      <c r="F665" s="38"/>
      <c r="G665" s="51"/>
    </row>
    <row r="667" spans="1:7" s="39" customFormat="1" ht="15.6" x14ac:dyDescent="0.3">
      <c r="A667" s="35" t="s">
        <v>4</v>
      </c>
      <c r="B667" s="36" t="s">
        <v>0</v>
      </c>
      <c r="C667" s="35" t="s">
        <v>247</v>
      </c>
      <c r="D667" s="36"/>
      <c r="E667" s="37"/>
      <c r="F667" s="38"/>
      <c r="G667" s="51"/>
    </row>
    <row r="669" spans="1:7" s="39" customFormat="1" ht="78" x14ac:dyDescent="0.3">
      <c r="A669" s="35" t="s">
        <v>4</v>
      </c>
      <c r="B669" s="36" t="s">
        <v>0</v>
      </c>
      <c r="C669" s="35" t="s">
        <v>248</v>
      </c>
      <c r="D669" s="36"/>
      <c r="E669" s="37"/>
      <c r="F669" s="38"/>
      <c r="G669" s="51"/>
    </row>
    <row r="671" spans="1:7" s="39" customFormat="1" ht="31.2" x14ac:dyDescent="0.3">
      <c r="A671" s="35" t="s">
        <v>4</v>
      </c>
      <c r="B671" s="36" t="s">
        <v>0</v>
      </c>
      <c r="C671" s="35" t="s">
        <v>559</v>
      </c>
      <c r="D671" s="36"/>
      <c r="E671" s="37"/>
      <c r="F671" s="38"/>
      <c r="G671" s="51"/>
    </row>
    <row r="673" spans="1:7" s="39" customFormat="1" ht="62.4" x14ac:dyDescent="0.3">
      <c r="A673" s="35" t="s">
        <v>4</v>
      </c>
      <c r="B673" s="36" t="s">
        <v>0</v>
      </c>
      <c r="C673" s="35" t="s">
        <v>560</v>
      </c>
      <c r="D673" s="36"/>
      <c r="E673" s="37"/>
      <c r="F673" s="38"/>
      <c r="G673" s="51"/>
    </row>
    <row r="675" spans="1:7" ht="30" x14ac:dyDescent="0.25">
      <c r="B675" s="41" t="s">
        <v>5</v>
      </c>
      <c r="C675" s="42" t="s">
        <v>561</v>
      </c>
      <c r="D675" s="41" t="s">
        <v>124</v>
      </c>
      <c r="E675" s="43">
        <v>1.05</v>
      </c>
    </row>
    <row r="677" spans="1:7" ht="30" x14ac:dyDescent="0.25">
      <c r="B677" s="41" t="s">
        <v>7</v>
      </c>
      <c r="C677" s="42" t="s">
        <v>562</v>
      </c>
      <c r="D677" s="41" t="s">
        <v>124</v>
      </c>
      <c r="E677" s="43">
        <v>0.08</v>
      </c>
    </row>
    <row r="679" spans="1:7" s="39" customFormat="1" ht="46.8" x14ac:dyDescent="0.3">
      <c r="A679" s="35" t="s">
        <v>4</v>
      </c>
      <c r="B679" s="36" t="s">
        <v>0</v>
      </c>
      <c r="C679" s="35" t="s">
        <v>563</v>
      </c>
      <c r="D679" s="36"/>
      <c r="E679" s="37"/>
      <c r="F679" s="38"/>
      <c r="G679" s="45"/>
    </row>
    <row r="681" spans="1:7" x14ac:dyDescent="0.25">
      <c r="B681" s="41" t="s">
        <v>8</v>
      </c>
      <c r="C681" s="42" t="s">
        <v>564</v>
      </c>
      <c r="D681" s="41" t="s">
        <v>124</v>
      </c>
      <c r="E681" s="43">
        <v>1.44</v>
      </c>
    </row>
    <row r="683" spans="1:7" x14ac:dyDescent="0.25">
      <c r="B683" s="41" t="s">
        <v>10</v>
      </c>
      <c r="C683" s="42" t="s">
        <v>565</v>
      </c>
      <c r="D683" s="41" t="s">
        <v>124</v>
      </c>
      <c r="E683" s="43">
        <v>1.1200000000000001</v>
      </c>
    </row>
    <row r="685" spans="1:7" x14ac:dyDescent="0.25">
      <c r="B685" s="41" t="s">
        <v>12</v>
      </c>
      <c r="C685" s="42" t="s">
        <v>566</v>
      </c>
      <c r="D685" s="41" t="s">
        <v>124</v>
      </c>
      <c r="E685" s="43">
        <v>0.12</v>
      </c>
    </row>
    <row r="687" spans="1:7" x14ac:dyDescent="0.25">
      <c r="B687" s="41" t="s">
        <v>13</v>
      </c>
      <c r="C687" s="42" t="s">
        <v>567</v>
      </c>
      <c r="D687" s="41" t="s">
        <v>124</v>
      </c>
      <c r="E687" s="43">
        <v>2.25</v>
      </c>
    </row>
    <row r="689" spans="1:7" x14ac:dyDescent="0.25">
      <c r="B689" s="41" t="s">
        <v>14</v>
      </c>
      <c r="C689" s="42" t="s">
        <v>568</v>
      </c>
      <c r="D689" s="41" t="s">
        <v>124</v>
      </c>
      <c r="E689" s="43">
        <v>0.61</v>
      </c>
    </row>
    <row r="691" spans="1:7" s="39" customFormat="1" ht="31.2" x14ac:dyDescent="0.3">
      <c r="A691" s="35" t="s">
        <v>4</v>
      </c>
      <c r="B691" s="36" t="s">
        <v>0</v>
      </c>
      <c r="C691" s="35" t="s">
        <v>569</v>
      </c>
      <c r="D691" s="36"/>
      <c r="E691" s="37"/>
      <c r="F691" s="38"/>
      <c r="G691" s="45"/>
    </row>
    <row r="693" spans="1:7" x14ac:dyDescent="0.25">
      <c r="B693" s="41" t="s">
        <v>15</v>
      </c>
      <c r="C693" s="42" t="s">
        <v>570</v>
      </c>
      <c r="D693" s="41" t="s">
        <v>124</v>
      </c>
      <c r="E693" s="43">
        <v>0.54</v>
      </c>
    </row>
    <row r="695" spans="1:7" x14ac:dyDescent="0.25">
      <c r="B695" s="41" t="s">
        <v>16</v>
      </c>
      <c r="C695" s="42" t="s">
        <v>571</v>
      </c>
      <c r="D695" s="41" t="s">
        <v>124</v>
      </c>
      <c r="E695" s="43">
        <v>0.15</v>
      </c>
    </row>
    <row r="697" spans="1:7" x14ac:dyDescent="0.25">
      <c r="B697" s="41" t="s">
        <v>18</v>
      </c>
      <c r="C697" s="42" t="s">
        <v>572</v>
      </c>
      <c r="D697" s="41" t="s">
        <v>124</v>
      </c>
      <c r="E697" s="43">
        <v>7.0000000000000007E-2</v>
      </c>
    </row>
    <row r="699" spans="1:7" s="39" customFormat="1" ht="15.6" x14ac:dyDescent="0.3">
      <c r="A699" s="35" t="s">
        <v>4</v>
      </c>
      <c r="B699" s="36" t="s">
        <v>0</v>
      </c>
      <c r="C699" s="35" t="s">
        <v>573</v>
      </c>
      <c r="D699" s="36"/>
      <c r="E699" s="37"/>
      <c r="F699" s="38"/>
      <c r="G699" s="45"/>
    </row>
    <row r="701" spans="1:7" x14ac:dyDescent="0.25">
      <c r="B701" s="41" t="s">
        <v>19</v>
      </c>
      <c r="C701" s="42" t="s">
        <v>574</v>
      </c>
      <c r="D701" s="41" t="s">
        <v>124</v>
      </c>
      <c r="E701" s="43">
        <v>1.08</v>
      </c>
    </row>
    <row r="703" spans="1:7" ht="30" x14ac:dyDescent="0.25">
      <c r="B703" s="41" t="s">
        <v>51</v>
      </c>
      <c r="C703" s="42" t="s">
        <v>575</v>
      </c>
      <c r="D703" s="41" t="s">
        <v>17</v>
      </c>
      <c r="E703" s="43">
        <v>64</v>
      </c>
    </row>
    <row r="705" spans="1:7" s="39" customFormat="1" ht="15.6" x14ac:dyDescent="0.3">
      <c r="A705" s="35" t="s">
        <v>4</v>
      </c>
      <c r="B705" s="36" t="s">
        <v>0</v>
      </c>
      <c r="C705" s="35" t="s">
        <v>249</v>
      </c>
      <c r="D705" s="36"/>
      <c r="E705" s="37"/>
      <c r="F705" s="38"/>
      <c r="G705" s="45"/>
    </row>
    <row r="707" spans="1:7" s="39" customFormat="1" ht="31.2" x14ac:dyDescent="0.3">
      <c r="A707" s="35" t="s">
        <v>4</v>
      </c>
      <c r="B707" s="36" t="s">
        <v>0</v>
      </c>
      <c r="C707" s="35" t="s">
        <v>468</v>
      </c>
      <c r="D707" s="36"/>
      <c r="E707" s="37"/>
      <c r="F707" s="38"/>
      <c r="G707" s="45"/>
    </row>
    <row r="709" spans="1:7" x14ac:dyDescent="0.25">
      <c r="B709" s="41" t="s">
        <v>54</v>
      </c>
      <c r="C709" s="42" t="s">
        <v>250</v>
      </c>
      <c r="D709" s="41" t="s">
        <v>124</v>
      </c>
      <c r="E709" s="43">
        <v>0.05</v>
      </c>
    </row>
    <row r="711" spans="1:7" ht="45" x14ac:dyDescent="0.25">
      <c r="B711" s="41" t="s">
        <v>57</v>
      </c>
      <c r="C711" s="42" t="s">
        <v>251</v>
      </c>
      <c r="D711" s="41" t="s">
        <v>9</v>
      </c>
      <c r="E711" s="43">
        <v>1</v>
      </c>
    </row>
    <row r="713" spans="1:7" s="39" customFormat="1" ht="31.2" x14ac:dyDescent="0.3">
      <c r="A713" s="35" t="s">
        <v>4</v>
      </c>
      <c r="B713" s="36" t="s">
        <v>0</v>
      </c>
      <c r="C713" s="35" t="s">
        <v>576</v>
      </c>
      <c r="D713" s="36"/>
      <c r="E713" s="37"/>
      <c r="F713" s="38"/>
      <c r="G713" s="45"/>
    </row>
    <row r="715" spans="1:7" s="39" customFormat="1" ht="15.6" x14ac:dyDescent="0.3">
      <c r="A715" s="35" t="s">
        <v>4</v>
      </c>
      <c r="B715" s="36" t="s">
        <v>0</v>
      </c>
      <c r="C715" s="35" t="s">
        <v>577</v>
      </c>
      <c r="D715" s="36"/>
      <c r="E715" s="37"/>
      <c r="F715" s="38"/>
      <c r="G715" s="45"/>
    </row>
    <row r="717" spans="1:7" ht="30" x14ac:dyDescent="0.25">
      <c r="B717" s="41" t="s">
        <v>60</v>
      </c>
      <c r="C717" s="42" t="s">
        <v>578</v>
      </c>
      <c r="D717" s="41" t="s">
        <v>124</v>
      </c>
      <c r="E717" s="43">
        <v>0.94</v>
      </c>
    </row>
    <row r="719" spans="1:7" ht="30" x14ac:dyDescent="0.25">
      <c r="B719" s="41" t="s">
        <v>168</v>
      </c>
      <c r="C719" s="42" t="s">
        <v>579</v>
      </c>
      <c r="D719" s="41" t="s">
        <v>124</v>
      </c>
      <c r="E719" s="43">
        <v>1.1100000000000001</v>
      </c>
    </row>
    <row r="721" spans="1:7" s="39" customFormat="1" ht="31.2" x14ac:dyDescent="0.3">
      <c r="A721" s="35" t="s">
        <v>4</v>
      </c>
      <c r="B721" s="36" t="s">
        <v>0</v>
      </c>
      <c r="C721" s="35" t="s">
        <v>252</v>
      </c>
      <c r="D721" s="36"/>
      <c r="E721" s="37"/>
      <c r="F721" s="38"/>
      <c r="G721" s="45"/>
    </row>
    <row r="723" spans="1:7" s="39" customFormat="1" ht="15.6" x14ac:dyDescent="0.3">
      <c r="A723" s="35" t="s">
        <v>4</v>
      </c>
      <c r="B723" s="36" t="s">
        <v>0</v>
      </c>
      <c r="C723" s="35" t="s">
        <v>580</v>
      </c>
      <c r="D723" s="36"/>
      <c r="E723" s="37"/>
      <c r="F723" s="38"/>
      <c r="G723" s="45"/>
    </row>
    <row r="725" spans="1:7" ht="30" x14ac:dyDescent="0.25">
      <c r="B725" s="41" t="s">
        <v>275</v>
      </c>
      <c r="C725" s="42" t="s">
        <v>581</v>
      </c>
      <c r="D725" s="41" t="s">
        <v>124</v>
      </c>
      <c r="E725" s="43">
        <v>2.2799999999999998</v>
      </c>
    </row>
    <row r="727" spans="1:7" s="39" customFormat="1" ht="31.2" x14ac:dyDescent="0.3">
      <c r="A727" s="35" t="s">
        <v>4</v>
      </c>
      <c r="B727" s="36" t="s">
        <v>0</v>
      </c>
      <c r="C727" s="35" t="s">
        <v>582</v>
      </c>
      <c r="D727" s="36"/>
      <c r="E727" s="37"/>
      <c r="F727" s="38"/>
      <c r="G727" s="45"/>
    </row>
    <row r="729" spans="1:7" x14ac:dyDescent="0.25">
      <c r="B729" s="41" t="s">
        <v>276</v>
      </c>
      <c r="C729" s="42" t="s">
        <v>583</v>
      </c>
      <c r="D729" s="41" t="s">
        <v>124</v>
      </c>
      <c r="E729" s="43">
        <v>0.12</v>
      </c>
    </row>
    <row r="731" spans="1:7" x14ac:dyDescent="0.25">
      <c r="B731" s="41" t="s">
        <v>277</v>
      </c>
      <c r="C731" s="42" t="s">
        <v>584</v>
      </c>
      <c r="D731" s="41" t="s">
        <v>17</v>
      </c>
      <c r="E731" s="43">
        <v>4</v>
      </c>
    </row>
    <row r="733" spans="1:7" x14ac:dyDescent="0.25">
      <c r="B733" s="41" t="s">
        <v>278</v>
      </c>
      <c r="C733" s="42" t="s">
        <v>585</v>
      </c>
      <c r="D733" s="41" t="s">
        <v>17</v>
      </c>
      <c r="E733" s="43">
        <v>4</v>
      </c>
    </row>
    <row r="735" spans="1:7" s="39" customFormat="1" ht="15.6" x14ac:dyDescent="0.3">
      <c r="A735" s="35" t="s">
        <v>4</v>
      </c>
      <c r="B735" s="36" t="s">
        <v>0</v>
      </c>
      <c r="C735" s="35" t="s">
        <v>20</v>
      </c>
      <c r="D735" s="36"/>
      <c r="E735" s="37"/>
      <c r="F735" s="38"/>
      <c r="G735" s="51"/>
    </row>
    <row r="737" spans="1:7" s="39" customFormat="1" ht="15.6" x14ac:dyDescent="0.3">
      <c r="A737" s="35">
        <v>3</v>
      </c>
      <c r="B737" s="36" t="s">
        <v>0</v>
      </c>
      <c r="C737" s="35" t="s">
        <v>253</v>
      </c>
      <c r="D737" s="36" t="s">
        <v>0</v>
      </c>
      <c r="E737" s="37"/>
      <c r="F737" s="38"/>
      <c r="G737" s="51"/>
    </row>
    <row r="739" spans="1:7" s="39" customFormat="1" ht="31.2" x14ac:dyDescent="0.3">
      <c r="A739" s="35" t="s">
        <v>4</v>
      </c>
      <c r="B739" s="36" t="s">
        <v>0</v>
      </c>
      <c r="C739" s="35" t="s">
        <v>254</v>
      </c>
      <c r="D739" s="36"/>
      <c r="E739" s="37"/>
      <c r="F739" s="38"/>
      <c r="G739" s="51"/>
    </row>
    <row r="742" spans="1:7" s="39" customFormat="1" ht="93.6" x14ac:dyDescent="0.3">
      <c r="A742" s="35" t="s">
        <v>4</v>
      </c>
      <c r="B742" s="36" t="s">
        <v>0</v>
      </c>
      <c r="C742" s="35" t="s">
        <v>22</v>
      </c>
      <c r="D742" s="36"/>
      <c r="E742" s="37"/>
      <c r="F742" s="38"/>
      <c r="G742" s="51"/>
    </row>
    <row r="744" spans="1:7" s="39" customFormat="1" ht="15.6" x14ac:dyDescent="0.3">
      <c r="A744" s="35" t="s">
        <v>4</v>
      </c>
      <c r="B744" s="36" t="s">
        <v>0</v>
      </c>
      <c r="C744" s="35" t="s">
        <v>23</v>
      </c>
      <c r="D744" s="36"/>
      <c r="E744" s="37"/>
      <c r="F744" s="38"/>
      <c r="G744" s="51"/>
    </row>
    <row r="746" spans="1:7" s="39" customFormat="1" ht="15.6" x14ac:dyDescent="0.3">
      <c r="A746" s="35" t="s">
        <v>4</v>
      </c>
      <c r="B746" s="36" t="s">
        <v>0</v>
      </c>
      <c r="C746" s="35" t="s">
        <v>195</v>
      </c>
      <c r="D746" s="36"/>
      <c r="E746" s="37"/>
      <c r="F746" s="38"/>
      <c r="G746" s="51"/>
    </row>
    <row r="748" spans="1:7" s="39" customFormat="1" ht="31.2" x14ac:dyDescent="0.3">
      <c r="A748" s="35" t="s">
        <v>4</v>
      </c>
      <c r="B748" s="36" t="s">
        <v>0</v>
      </c>
      <c r="C748" s="35" t="s">
        <v>244</v>
      </c>
      <c r="D748" s="36"/>
      <c r="E748" s="37"/>
      <c r="F748" s="38"/>
      <c r="G748" s="51"/>
    </row>
    <row r="750" spans="1:7" s="39" customFormat="1" ht="62.4" x14ac:dyDescent="0.3">
      <c r="A750" s="35" t="s">
        <v>4</v>
      </c>
      <c r="B750" s="36" t="s">
        <v>0</v>
      </c>
      <c r="C750" s="35" t="s">
        <v>246</v>
      </c>
      <c r="D750" s="36"/>
      <c r="E750" s="37"/>
      <c r="F750" s="38"/>
      <c r="G750" s="51"/>
    </row>
    <row r="752" spans="1:7" s="39" customFormat="1" ht="46.8" x14ac:dyDescent="0.3">
      <c r="A752" s="35" t="s">
        <v>4</v>
      </c>
      <c r="B752" s="36" t="s">
        <v>0</v>
      </c>
      <c r="C752" s="35" t="s">
        <v>255</v>
      </c>
      <c r="D752" s="36"/>
      <c r="E752" s="37"/>
      <c r="F752" s="38"/>
      <c r="G752" s="51"/>
    </row>
    <row r="754" spans="1:7" s="39" customFormat="1" ht="15.6" x14ac:dyDescent="0.3">
      <c r="A754" s="35" t="s">
        <v>4</v>
      </c>
      <c r="B754" s="36" t="s">
        <v>0</v>
      </c>
      <c r="C754" s="35" t="s">
        <v>191</v>
      </c>
      <c r="D754" s="36"/>
      <c r="E754" s="37"/>
      <c r="F754" s="38"/>
      <c r="G754" s="51"/>
    </row>
    <row r="756" spans="1:7" s="39" customFormat="1" ht="78" x14ac:dyDescent="0.3">
      <c r="A756" s="35" t="s">
        <v>4</v>
      </c>
      <c r="B756" s="36" t="s">
        <v>0</v>
      </c>
      <c r="C756" s="35" t="s">
        <v>256</v>
      </c>
      <c r="D756" s="36"/>
      <c r="E756" s="37"/>
      <c r="F756" s="38"/>
      <c r="G756" s="51"/>
    </row>
    <row r="758" spans="1:7" s="39" customFormat="1" ht="31.2" x14ac:dyDescent="0.3">
      <c r="A758" s="35" t="s">
        <v>4</v>
      </c>
      <c r="B758" s="36" t="s">
        <v>0</v>
      </c>
      <c r="C758" s="35" t="s">
        <v>257</v>
      </c>
      <c r="D758" s="36"/>
      <c r="E758" s="37"/>
      <c r="F758" s="38"/>
      <c r="G758" s="51"/>
    </row>
    <row r="760" spans="1:7" s="39" customFormat="1" ht="78" x14ac:dyDescent="0.3">
      <c r="A760" s="35" t="s">
        <v>4</v>
      </c>
      <c r="B760" s="36" t="s">
        <v>0</v>
      </c>
      <c r="C760" s="35" t="s">
        <v>586</v>
      </c>
      <c r="D760" s="36"/>
      <c r="E760" s="37"/>
      <c r="F760" s="38"/>
      <c r="G760" s="51"/>
    </row>
    <row r="762" spans="1:7" ht="30" x14ac:dyDescent="0.25">
      <c r="B762" s="41" t="s">
        <v>5</v>
      </c>
      <c r="C762" s="42" t="s">
        <v>258</v>
      </c>
      <c r="D762" s="41" t="s">
        <v>17</v>
      </c>
      <c r="E762" s="43">
        <v>6</v>
      </c>
    </row>
    <row r="764" spans="1:7" ht="30" x14ac:dyDescent="0.25">
      <c r="B764" s="41" t="s">
        <v>7</v>
      </c>
      <c r="C764" s="42" t="s">
        <v>259</v>
      </c>
      <c r="D764" s="41" t="s">
        <v>17</v>
      </c>
      <c r="E764" s="43">
        <v>4</v>
      </c>
    </row>
    <row r="766" spans="1:7" s="39" customFormat="1" ht="62.4" x14ac:dyDescent="0.3">
      <c r="A766" s="35" t="s">
        <v>4</v>
      </c>
      <c r="B766" s="36" t="s">
        <v>0</v>
      </c>
      <c r="C766" s="35" t="s">
        <v>260</v>
      </c>
      <c r="D766" s="36"/>
      <c r="E766" s="37"/>
      <c r="F766" s="38"/>
      <c r="G766" s="45"/>
    </row>
    <row r="768" spans="1:7" ht="45" x14ac:dyDescent="0.25">
      <c r="B768" s="41" t="s">
        <v>8</v>
      </c>
      <c r="C768" s="42" t="s">
        <v>587</v>
      </c>
      <c r="D768" s="41" t="s">
        <v>17</v>
      </c>
      <c r="E768" s="43">
        <v>4</v>
      </c>
    </row>
    <row r="770" spans="1:7" s="39" customFormat="1" ht="15.6" x14ac:dyDescent="0.3">
      <c r="A770" s="35" t="s">
        <v>4</v>
      </c>
      <c r="B770" s="36" t="s">
        <v>0</v>
      </c>
      <c r="C770" s="35" t="s">
        <v>261</v>
      </c>
      <c r="D770" s="36"/>
      <c r="E770" s="37"/>
      <c r="F770" s="38"/>
      <c r="G770" s="45"/>
    </row>
    <row r="772" spans="1:7" s="39" customFormat="1" ht="31.2" x14ac:dyDescent="0.3">
      <c r="A772" s="35" t="s">
        <v>4</v>
      </c>
      <c r="B772" s="36" t="s">
        <v>0</v>
      </c>
      <c r="C772" s="35" t="s">
        <v>262</v>
      </c>
      <c r="D772" s="36"/>
      <c r="E772" s="37"/>
      <c r="F772" s="38"/>
      <c r="G772" s="45"/>
    </row>
    <row r="774" spans="1:7" ht="45" x14ac:dyDescent="0.25">
      <c r="B774" s="41" t="s">
        <v>10</v>
      </c>
      <c r="C774" s="42" t="s">
        <v>588</v>
      </c>
      <c r="D774" s="41" t="s">
        <v>17</v>
      </c>
      <c r="E774" s="43">
        <v>6</v>
      </c>
    </row>
    <row r="776" spans="1:7" s="39" customFormat="1" ht="78" x14ac:dyDescent="0.3">
      <c r="A776" s="35" t="s">
        <v>4</v>
      </c>
      <c r="B776" s="36" t="s">
        <v>0</v>
      </c>
      <c r="C776" s="35" t="s">
        <v>263</v>
      </c>
      <c r="D776" s="36"/>
      <c r="E776" s="37"/>
      <c r="F776" s="38"/>
      <c r="G776" s="45"/>
    </row>
    <row r="778" spans="1:7" ht="30" x14ac:dyDescent="0.25">
      <c r="B778" s="41" t="s">
        <v>12</v>
      </c>
      <c r="C778" s="42" t="s">
        <v>589</v>
      </c>
      <c r="D778" s="41" t="s">
        <v>17</v>
      </c>
      <c r="E778" s="43">
        <v>6</v>
      </c>
    </row>
    <row r="780" spans="1:7" s="39" customFormat="1" ht="31.2" x14ac:dyDescent="0.3">
      <c r="A780" s="35" t="s">
        <v>4</v>
      </c>
      <c r="B780" s="36" t="s">
        <v>0</v>
      </c>
      <c r="C780" s="35" t="s">
        <v>590</v>
      </c>
      <c r="D780" s="36"/>
      <c r="E780" s="37"/>
      <c r="F780" s="38"/>
      <c r="G780" s="45"/>
    </row>
    <row r="782" spans="1:7" x14ac:dyDescent="0.25">
      <c r="B782" s="41" t="s">
        <v>13</v>
      </c>
      <c r="C782" s="42" t="s">
        <v>591</v>
      </c>
      <c r="D782" s="41" t="s">
        <v>265</v>
      </c>
      <c r="E782" s="43">
        <v>26</v>
      </c>
    </row>
    <row r="784" spans="1:7" ht="30" x14ac:dyDescent="0.25">
      <c r="B784" s="41" t="s">
        <v>14</v>
      </c>
      <c r="C784" s="42" t="s">
        <v>266</v>
      </c>
      <c r="D784" s="41" t="s">
        <v>265</v>
      </c>
      <c r="E784" s="43">
        <v>12</v>
      </c>
    </row>
    <row r="786" spans="1:7" x14ac:dyDescent="0.25">
      <c r="B786" s="41" t="s">
        <v>15</v>
      </c>
      <c r="C786" s="42" t="s">
        <v>592</v>
      </c>
      <c r="D786" s="41" t="s">
        <v>17</v>
      </c>
      <c r="E786" s="43">
        <v>36</v>
      </c>
    </row>
    <row r="788" spans="1:7" x14ac:dyDescent="0.25">
      <c r="B788" s="41" t="s">
        <v>16</v>
      </c>
      <c r="C788" s="42" t="s">
        <v>593</v>
      </c>
      <c r="D788" s="41" t="s">
        <v>17</v>
      </c>
      <c r="E788" s="43">
        <v>36</v>
      </c>
    </row>
    <row r="790" spans="1:7" s="39" customFormat="1" ht="46.8" x14ac:dyDescent="0.3">
      <c r="A790" s="35" t="s">
        <v>4</v>
      </c>
      <c r="B790" s="36" t="s">
        <v>0</v>
      </c>
      <c r="C790" s="35" t="s">
        <v>594</v>
      </c>
      <c r="D790" s="36"/>
      <c r="E790" s="37"/>
      <c r="F790" s="38"/>
      <c r="G790" s="45"/>
    </row>
    <row r="792" spans="1:7" x14ac:dyDescent="0.25">
      <c r="B792" s="41" t="s">
        <v>18</v>
      </c>
      <c r="C792" s="42" t="s">
        <v>269</v>
      </c>
      <c r="D792" s="41" t="s">
        <v>265</v>
      </c>
      <c r="E792" s="43">
        <v>4</v>
      </c>
    </row>
    <row r="794" spans="1:7" ht="30" x14ac:dyDescent="0.25">
      <c r="B794" s="41" t="s">
        <v>19</v>
      </c>
      <c r="C794" s="42" t="s">
        <v>270</v>
      </c>
      <c r="D794" s="41" t="s">
        <v>265</v>
      </c>
      <c r="E794" s="43">
        <v>5</v>
      </c>
    </row>
    <row r="796" spans="1:7" x14ac:dyDescent="0.25">
      <c r="B796" s="41" t="s">
        <v>51</v>
      </c>
      <c r="C796" s="42" t="s">
        <v>595</v>
      </c>
      <c r="D796" s="41" t="s">
        <v>265</v>
      </c>
      <c r="E796" s="43">
        <v>35</v>
      </c>
    </row>
    <row r="798" spans="1:7" ht="30" x14ac:dyDescent="0.25">
      <c r="B798" s="41" t="s">
        <v>54</v>
      </c>
      <c r="C798" s="42" t="s">
        <v>271</v>
      </c>
      <c r="D798" s="41" t="s">
        <v>265</v>
      </c>
      <c r="E798" s="43">
        <v>1</v>
      </c>
    </row>
    <row r="800" spans="1:7" x14ac:dyDescent="0.25">
      <c r="B800" s="41" t="s">
        <v>57</v>
      </c>
      <c r="C800" s="42" t="s">
        <v>272</v>
      </c>
      <c r="D800" s="41" t="s">
        <v>265</v>
      </c>
      <c r="E800" s="43">
        <v>2</v>
      </c>
    </row>
    <row r="802" spans="1:7" x14ac:dyDescent="0.25">
      <c r="B802" s="41" t="s">
        <v>60</v>
      </c>
      <c r="C802" s="42" t="s">
        <v>596</v>
      </c>
      <c r="D802" s="41" t="s">
        <v>17</v>
      </c>
      <c r="E802" s="43">
        <v>16</v>
      </c>
    </row>
    <row r="804" spans="1:7" ht="30" x14ac:dyDescent="0.25">
      <c r="B804" s="41" t="s">
        <v>168</v>
      </c>
      <c r="C804" s="42" t="s">
        <v>597</v>
      </c>
      <c r="D804" s="41" t="s">
        <v>17</v>
      </c>
      <c r="E804" s="43">
        <v>2</v>
      </c>
    </row>
    <row r="806" spans="1:7" s="39" customFormat="1" ht="15.6" x14ac:dyDescent="0.3">
      <c r="A806" s="35" t="s">
        <v>4</v>
      </c>
      <c r="B806" s="36" t="s">
        <v>0</v>
      </c>
      <c r="C806" s="35" t="s">
        <v>598</v>
      </c>
      <c r="D806" s="36"/>
      <c r="E806" s="37"/>
      <c r="F806" s="38"/>
      <c r="G806" s="45"/>
    </row>
    <row r="808" spans="1:7" s="39" customFormat="1" ht="62.4" x14ac:dyDescent="0.3">
      <c r="A808" s="35" t="s">
        <v>4</v>
      </c>
      <c r="B808" s="36" t="s">
        <v>0</v>
      </c>
      <c r="C808" s="35" t="s">
        <v>599</v>
      </c>
      <c r="D808" s="36"/>
      <c r="E808" s="37"/>
      <c r="F808" s="38"/>
      <c r="G808" s="45"/>
    </row>
    <row r="810" spans="1:7" ht="30" x14ac:dyDescent="0.25">
      <c r="B810" s="41" t="s">
        <v>275</v>
      </c>
      <c r="C810" s="42" t="s">
        <v>600</v>
      </c>
      <c r="D810" s="41" t="s">
        <v>17</v>
      </c>
      <c r="E810" s="43">
        <v>1</v>
      </c>
    </row>
    <row r="812" spans="1:7" ht="45" x14ac:dyDescent="0.25">
      <c r="B812" s="41" t="s">
        <v>276</v>
      </c>
      <c r="C812" s="42" t="s">
        <v>601</v>
      </c>
      <c r="D812" s="41" t="s">
        <v>17</v>
      </c>
      <c r="E812" s="43">
        <v>1</v>
      </c>
    </row>
    <row r="814" spans="1:7" s="39" customFormat="1" ht="15.6" x14ac:dyDescent="0.3">
      <c r="A814" s="35" t="s">
        <v>4</v>
      </c>
      <c r="B814" s="36" t="s">
        <v>0</v>
      </c>
      <c r="C814" s="35" t="s">
        <v>602</v>
      </c>
      <c r="D814" s="36"/>
      <c r="E814" s="37"/>
      <c r="F814" s="38"/>
      <c r="G814" s="45"/>
    </row>
    <row r="816" spans="1:7" s="39" customFormat="1" ht="15.6" x14ac:dyDescent="0.3">
      <c r="A816" s="35" t="s">
        <v>4</v>
      </c>
      <c r="B816" s="36" t="s">
        <v>0</v>
      </c>
      <c r="C816" s="35" t="s">
        <v>603</v>
      </c>
      <c r="D816" s="36"/>
      <c r="E816" s="37"/>
      <c r="F816" s="38"/>
      <c r="G816" s="45"/>
    </row>
    <row r="818" spans="1:7" ht="45" x14ac:dyDescent="0.25">
      <c r="B818" s="41" t="s">
        <v>277</v>
      </c>
      <c r="C818" s="42" t="s">
        <v>604</v>
      </c>
      <c r="D818" s="41" t="s">
        <v>17</v>
      </c>
      <c r="E818" s="43">
        <v>1</v>
      </c>
    </row>
    <row r="820" spans="1:7" s="39" customFormat="1" ht="31.2" x14ac:dyDescent="0.3">
      <c r="A820" s="35" t="s">
        <v>4</v>
      </c>
      <c r="B820" s="36" t="s">
        <v>0</v>
      </c>
      <c r="C820" s="35" t="s">
        <v>605</v>
      </c>
      <c r="D820" s="36"/>
      <c r="E820" s="37"/>
      <c r="F820" s="38"/>
      <c r="G820" s="45"/>
    </row>
    <row r="822" spans="1:7" s="39" customFormat="1" ht="31.2" x14ac:dyDescent="0.3">
      <c r="A822" s="35" t="s">
        <v>4</v>
      </c>
      <c r="B822" s="36" t="s">
        <v>0</v>
      </c>
      <c r="C822" s="35" t="s">
        <v>606</v>
      </c>
      <c r="D822" s="36"/>
      <c r="E822" s="37"/>
      <c r="F822" s="38"/>
      <c r="G822" s="45"/>
    </row>
    <row r="825" spans="1:7" ht="30" x14ac:dyDescent="0.25">
      <c r="B825" s="41" t="s">
        <v>278</v>
      </c>
      <c r="C825" s="42" t="s">
        <v>607</v>
      </c>
      <c r="D825" s="41" t="s">
        <v>17</v>
      </c>
      <c r="E825" s="43">
        <v>2</v>
      </c>
    </row>
    <row r="827" spans="1:7" ht="30" x14ac:dyDescent="0.25">
      <c r="B827" s="41" t="s">
        <v>279</v>
      </c>
      <c r="C827" s="42" t="s">
        <v>608</v>
      </c>
      <c r="D827" s="41" t="s">
        <v>17</v>
      </c>
      <c r="E827" s="43">
        <v>1</v>
      </c>
    </row>
    <row r="829" spans="1:7" s="39" customFormat="1" ht="31.2" x14ac:dyDescent="0.3">
      <c r="A829" s="35" t="s">
        <v>4</v>
      </c>
      <c r="B829" s="36" t="s">
        <v>0</v>
      </c>
      <c r="C829" s="35" t="s">
        <v>609</v>
      </c>
      <c r="D829" s="36"/>
      <c r="E829" s="37"/>
      <c r="F829" s="38"/>
      <c r="G829" s="45"/>
    </row>
    <row r="831" spans="1:7" ht="30" x14ac:dyDescent="0.25">
      <c r="B831" s="41" t="s">
        <v>280</v>
      </c>
      <c r="C831" s="42" t="s">
        <v>610</v>
      </c>
      <c r="D831" s="41" t="s">
        <v>17</v>
      </c>
      <c r="E831" s="43">
        <v>2</v>
      </c>
    </row>
    <row r="833" spans="1:7" s="39" customFormat="1" ht="31.2" x14ac:dyDescent="0.3">
      <c r="A833" s="35" t="s">
        <v>4</v>
      </c>
      <c r="B833" s="36" t="s">
        <v>0</v>
      </c>
      <c r="C833" s="35" t="s">
        <v>611</v>
      </c>
      <c r="D833" s="36"/>
      <c r="E833" s="37"/>
      <c r="F833" s="38"/>
      <c r="G833" s="45"/>
    </row>
    <row r="835" spans="1:7" ht="30" x14ac:dyDescent="0.25">
      <c r="B835" s="41" t="s">
        <v>281</v>
      </c>
      <c r="C835" s="42" t="s">
        <v>612</v>
      </c>
      <c r="D835" s="41" t="s">
        <v>17</v>
      </c>
      <c r="E835" s="43">
        <v>1</v>
      </c>
    </row>
    <row r="837" spans="1:7" ht="30" x14ac:dyDescent="0.25">
      <c r="B837" s="41" t="s">
        <v>282</v>
      </c>
      <c r="C837" s="42" t="s">
        <v>613</v>
      </c>
      <c r="D837" s="41" t="s">
        <v>17</v>
      </c>
      <c r="E837" s="43">
        <v>1</v>
      </c>
    </row>
    <row r="839" spans="1:7" s="39" customFormat="1" ht="15.6" x14ac:dyDescent="0.3">
      <c r="A839" s="35" t="s">
        <v>4</v>
      </c>
      <c r="B839" s="36" t="s">
        <v>0</v>
      </c>
      <c r="C839" s="35" t="s">
        <v>614</v>
      </c>
      <c r="D839" s="36"/>
      <c r="E839" s="37"/>
      <c r="F839" s="38"/>
      <c r="G839" s="45"/>
    </row>
    <row r="841" spans="1:7" s="39" customFormat="1" ht="46.8" x14ac:dyDescent="0.3">
      <c r="A841" s="35" t="s">
        <v>4</v>
      </c>
      <c r="B841" s="36" t="s">
        <v>0</v>
      </c>
      <c r="C841" s="35" t="s">
        <v>615</v>
      </c>
      <c r="D841" s="36"/>
      <c r="E841" s="37"/>
      <c r="F841" s="38"/>
      <c r="G841" s="45"/>
    </row>
    <row r="843" spans="1:7" ht="30" x14ac:dyDescent="0.25">
      <c r="B843" s="41" t="s">
        <v>283</v>
      </c>
      <c r="C843" s="42" t="s">
        <v>616</v>
      </c>
      <c r="D843" s="41" t="s">
        <v>17</v>
      </c>
      <c r="E843" s="43">
        <v>1</v>
      </c>
    </row>
    <row r="845" spans="1:7" s="39" customFormat="1" ht="46.8" x14ac:dyDescent="0.3">
      <c r="A845" s="35" t="s">
        <v>4</v>
      </c>
      <c r="B845" s="36" t="s">
        <v>0</v>
      </c>
      <c r="C845" s="35" t="s">
        <v>273</v>
      </c>
      <c r="D845" s="36"/>
      <c r="E845" s="37"/>
      <c r="F845" s="38"/>
      <c r="G845" s="45"/>
    </row>
    <row r="847" spans="1:7" s="39" customFormat="1" ht="15.6" x14ac:dyDescent="0.3">
      <c r="A847" s="35" t="s">
        <v>4</v>
      </c>
      <c r="B847" s="36" t="s">
        <v>0</v>
      </c>
      <c r="C847" s="35" t="s">
        <v>617</v>
      </c>
      <c r="D847" s="36"/>
      <c r="E847" s="37"/>
      <c r="F847" s="38"/>
      <c r="G847" s="45"/>
    </row>
    <row r="849" spans="1:7" s="39" customFormat="1" ht="62.4" x14ac:dyDescent="0.3">
      <c r="A849" s="35" t="s">
        <v>4</v>
      </c>
      <c r="B849" s="36" t="s">
        <v>0</v>
      </c>
      <c r="C849" s="35" t="s">
        <v>618</v>
      </c>
      <c r="D849" s="36"/>
      <c r="E849" s="37"/>
      <c r="F849" s="38"/>
      <c r="G849" s="45"/>
    </row>
    <row r="851" spans="1:7" s="39" customFormat="1" ht="15.6" x14ac:dyDescent="0.3">
      <c r="A851" s="35" t="s">
        <v>4</v>
      </c>
      <c r="B851" s="36" t="s">
        <v>0</v>
      </c>
      <c r="C851" s="35" t="s">
        <v>274</v>
      </c>
      <c r="D851" s="36"/>
      <c r="E851" s="37"/>
      <c r="F851" s="38"/>
      <c r="G851" s="45"/>
    </row>
    <row r="853" spans="1:7" s="39" customFormat="1" ht="109.2" x14ac:dyDescent="0.3">
      <c r="A853" s="35" t="s">
        <v>4</v>
      </c>
      <c r="B853" s="36" t="s">
        <v>0</v>
      </c>
      <c r="C853" s="35" t="s">
        <v>619</v>
      </c>
      <c r="D853" s="36"/>
      <c r="E853" s="37"/>
      <c r="F853" s="38"/>
      <c r="G853" s="45"/>
    </row>
    <row r="855" spans="1:7" s="39" customFormat="1" ht="46.8" x14ac:dyDescent="0.3">
      <c r="A855" s="35" t="s">
        <v>4</v>
      </c>
      <c r="B855" s="36" t="s">
        <v>0</v>
      </c>
      <c r="C855" s="35" t="s">
        <v>620</v>
      </c>
      <c r="D855" s="36"/>
      <c r="E855" s="37"/>
      <c r="F855" s="38"/>
      <c r="G855" s="45"/>
    </row>
    <row r="857" spans="1:7" s="39" customFormat="1" ht="15.6" x14ac:dyDescent="0.3">
      <c r="A857" s="35" t="s">
        <v>4</v>
      </c>
      <c r="B857" s="36" t="s">
        <v>0</v>
      </c>
      <c r="C857" s="35" t="s">
        <v>621</v>
      </c>
      <c r="D857" s="36"/>
      <c r="E857" s="37"/>
      <c r="F857" s="38"/>
      <c r="G857" s="45"/>
    </row>
    <row r="859" spans="1:7" s="39" customFormat="1" ht="62.4" x14ac:dyDescent="0.3">
      <c r="A859" s="35" t="s">
        <v>4</v>
      </c>
      <c r="B859" s="36" t="s">
        <v>0</v>
      </c>
      <c r="C859" s="35" t="s">
        <v>618</v>
      </c>
      <c r="D859" s="36"/>
      <c r="E859" s="37"/>
      <c r="F859" s="38"/>
      <c r="G859" s="45"/>
    </row>
    <row r="861" spans="1:7" s="39" customFormat="1" ht="78" x14ac:dyDescent="0.3">
      <c r="A861" s="35" t="s">
        <v>4</v>
      </c>
      <c r="B861" s="36" t="s">
        <v>0</v>
      </c>
      <c r="C861" s="35" t="s">
        <v>469</v>
      </c>
      <c r="D861" s="36"/>
      <c r="E861" s="37"/>
      <c r="F861" s="38"/>
      <c r="G861" s="45"/>
    </row>
    <row r="863" spans="1:7" ht="60" x14ac:dyDescent="0.25">
      <c r="B863" s="41" t="s">
        <v>285</v>
      </c>
      <c r="C863" s="42" t="s">
        <v>622</v>
      </c>
      <c r="D863" s="41" t="s">
        <v>17</v>
      </c>
      <c r="E863" s="43">
        <v>1</v>
      </c>
    </row>
    <row r="865" spans="1:7" ht="60" x14ac:dyDescent="0.25">
      <c r="B865" s="41" t="s">
        <v>287</v>
      </c>
      <c r="C865" s="42" t="s">
        <v>623</v>
      </c>
      <c r="D865" s="41" t="s">
        <v>17</v>
      </c>
      <c r="E865" s="43">
        <v>6</v>
      </c>
    </row>
    <row r="867" spans="1:7" s="39" customFormat="1" ht="15.6" x14ac:dyDescent="0.3">
      <c r="A867" s="35" t="s">
        <v>4</v>
      </c>
      <c r="B867" s="36" t="s">
        <v>0</v>
      </c>
      <c r="C867" s="35" t="s">
        <v>284</v>
      </c>
      <c r="D867" s="36"/>
      <c r="E867" s="37"/>
      <c r="F867" s="38"/>
      <c r="G867" s="45"/>
    </row>
    <row r="869" spans="1:7" s="39" customFormat="1" ht="46.8" x14ac:dyDescent="0.3">
      <c r="A869" s="35" t="s">
        <v>4</v>
      </c>
      <c r="B869" s="36" t="s">
        <v>0</v>
      </c>
      <c r="C869" s="35" t="s">
        <v>624</v>
      </c>
      <c r="D869" s="36"/>
      <c r="E869" s="37"/>
      <c r="F869" s="38"/>
      <c r="G869" s="45"/>
    </row>
    <row r="871" spans="1:7" x14ac:dyDescent="0.25">
      <c r="B871" s="41" t="s">
        <v>289</v>
      </c>
      <c r="C871" s="42" t="s">
        <v>286</v>
      </c>
      <c r="D871" s="41" t="s">
        <v>11</v>
      </c>
      <c r="E871" s="43">
        <v>4</v>
      </c>
    </row>
    <row r="873" spans="1:7" x14ac:dyDescent="0.25">
      <c r="B873" s="41" t="s">
        <v>291</v>
      </c>
      <c r="C873" s="42" t="s">
        <v>288</v>
      </c>
      <c r="D873" s="41" t="s">
        <v>11</v>
      </c>
      <c r="E873" s="43">
        <v>51</v>
      </c>
    </row>
    <row r="875" spans="1:7" x14ac:dyDescent="0.25">
      <c r="B875" s="41" t="s">
        <v>293</v>
      </c>
      <c r="C875" s="42" t="s">
        <v>290</v>
      </c>
      <c r="D875" s="41" t="s">
        <v>11</v>
      </c>
      <c r="E875" s="43">
        <v>51</v>
      </c>
    </row>
    <row r="877" spans="1:7" x14ac:dyDescent="0.25">
      <c r="B877" s="41" t="s">
        <v>295</v>
      </c>
      <c r="C877" s="42" t="s">
        <v>292</v>
      </c>
      <c r="D877" s="41" t="s">
        <v>11</v>
      </c>
      <c r="E877" s="43">
        <v>4</v>
      </c>
    </row>
    <row r="879" spans="1:7" ht="30" x14ac:dyDescent="0.25">
      <c r="B879" s="41" t="s">
        <v>297</v>
      </c>
      <c r="C879" s="42" t="s">
        <v>294</v>
      </c>
      <c r="D879" s="41" t="s">
        <v>11</v>
      </c>
      <c r="E879" s="43">
        <v>4</v>
      </c>
    </row>
    <row r="881" spans="2:5" x14ac:dyDescent="0.25">
      <c r="B881" s="41" t="s">
        <v>298</v>
      </c>
      <c r="C881" s="42" t="s">
        <v>296</v>
      </c>
      <c r="D881" s="41" t="s">
        <v>11</v>
      </c>
      <c r="E881" s="43">
        <v>14</v>
      </c>
    </row>
    <row r="883" spans="2:5" x14ac:dyDescent="0.25">
      <c r="B883" s="41" t="s">
        <v>300</v>
      </c>
      <c r="C883" s="42" t="s">
        <v>470</v>
      </c>
      <c r="D883" s="41" t="s">
        <v>11</v>
      </c>
      <c r="E883" s="43">
        <v>60</v>
      </c>
    </row>
    <row r="885" spans="2:5" x14ac:dyDescent="0.25">
      <c r="B885" s="41" t="s">
        <v>302</v>
      </c>
      <c r="C885" s="42" t="s">
        <v>471</v>
      </c>
      <c r="D885" s="41" t="s">
        <v>11</v>
      </c>
      <c r="E885" s="43">
        <v>4</v>
      </c>
    </row>
    <row r="887" spans="2:5" x14ac:dyDescent="0.25">
      <c r="B887" s="41" t="s">
        <v>304</v>
      </c>
      <c r="C887" s="42" t="s">
        <v>480</v>
      </c>
      <c r="D887" s="41" t="s">
        <v>11</v>
      </c>
      <c r="E887" s="43">
        <v>50</v>
      </c>
    </row>
    <row r="889" spans="2:5" ht="30" x14ac:dyDescent="0.25">
      <c r="B889" s="41" t="s">
        <v>306</v>
      </c>
      <c r="C889" s="42" t="s">
        <v>472</v>
      </c>
      <c r="D889" s="41" t="s">
        <v>11</v>
      </c>
      <c r="E889" s="43">
        <v>44</v>
      </c>
    </row>
    <row r="891" spans="2:5" x14ac:dyDescent="0.25">
      <c r="B891" s="41" t="s">
        <v>307</v>
      </c>
      <c r="C891" s="42" t="s">
        <v>299</v>
      </c>
      <c r="D891" s="41" t="s">
        <v>11</v>
      </c>
      <c r="E891" s="43">
        <v>127</v>
      </c>
    </row>
    <row r="893" spans="2:5" x14ac:dyDescent="0.25">
      <c r="B893" s="41" t="s">
        <v>308</v>
      </c>
      <c r="C893" s="42" t="s">
        <v>301</v>
      </c>
      <c r="D893" s="41" t="s">
        <v>11</v>
      </c>
      <c r="E893" s="43">
        <v>211</v>
      </c>
    </row>
    <row r="895" spans="2:5" x14ac:dyDescent="0.25">
      <c r="B895" s="41" t="s">
        <v>309</v>
      </c>
      <c r="C895" s="42" t="s">
        <v>303</v>
      </c>
      <c r="D895" s="41" t="s">
        <v>11</v>
      </c>
      <c r="E895" s="43">
        <v>4</v>
      </c>
    </row>
    <row r="897" spans="1:7" x14ac:dyDescent="0.25">
      <c r="B897" s="41" t="s">
        <v>310</v>
      </c>
      <c r="C897" s="42" t="s">
        <v>305</v>
      </c>
      <c r="D897" s="41" t="s">
        <v>11</v>
      </c>
      <c r="E897" s="43">
        <v>9</v>
      </c>
    </row>
    <row r="899" spans="1:7" s="39" customFormat="1" ht="15.6" x14ac:dyDescent="0.3">
      <c r="A899" s="35" t="s">
        <v>4</v>
      </c>
      <c r="B899" s="36" t="s">
        <v>0</v>
      </c>
      <c r="C899" s="35" t="s">
        <v>313</v>
      </c>
      <c r="D899" s="36"/>
      <c r="E899" s="37"/>
      <c r="F899" s="38"/>
      <c r="G899" s="45"/>
    </row>
    <row r="901" spans="1:7" s="39" customFormat="1" ht="62.4" x14ac:dyDescent="0.3">
      <c r="A901" s="35" t="s">
        <v>4</v>
      </c>
      <c r="B901" s="36" t="s">
        <v>0</v>
      </c>
      <c r="C901" s="35" t="s">
        <v>314</v>
      </c>
      <c r="D901" s="36"/>
      <c r="E901" s="37"/>
      <c r="F901" s="38"/>
      <c r="G901" s="45"/>
    </row>
    <row r="903" spans="1:7" ht="30" x14ac:dyDescent="0.25">
      <c r="B903" s="41" t="s">
        <v>311</v>
      </c>
      <c r="C903" s="42" t="s">
        <v>625</v>
      </c>
      <c r="D903" s="41" t="s">
        <v>17</v>
      </c>
      <c r="E903" s="43">
        <v>1</v>
      </c>
    </row>
    <row r="905" spans="1:7" ht="45" x14ac:dyDescent="0.25">
      <c r="B905" s="41" t="s">
        <v>312</v>
      </c>
      <c r="C905" s="42" t="s">
        <v>626</v>
      </c>
      <c r="D905" s="41" t="s">
        <v>17</v>
      </c>
      <c r="E905" s="43">
        <v>1</v>
      </c>
    </row>
    <row r="907" spans="1:7" s="39" customFormat="1" ht="15.6" x14ac:dyDescent="0.3">
      <c r="A907" s="35" t="s">
        <v>4</v>
      </c>
      <c r="B907" s="36" t="s">
        <v>0</v>
      </c>
      <c r="C907" s="35" t="s">
        <v>316</v>
      </c>
      <c r="D907" s="36"/>
      <c r="E907" s="37"/>
      <c r="F907" s="38"/>
      <c r="G907" s="45"/>
    </row>
    <row r="909" spans="1:7" s="39" customFormat="1" ht="46.8" x14ac:dyDescent="0.3">
      <c r="A909" s="35" t="s">
        <v>4</v>
      </c>
      <c r="B909" s="36" t="s">
        <v>0</v>
      </c>
      <c r="C909" s="35" t="s">
        <v>627</v>
      </c>
      <c r="D909" s="36"/>
      <c r="E909" s="37"/>
      <c r="F909" s="38"/>
      <c r="G909" s="45"/>
    </row>
    <row r="911" spans="1:7" x14ac:dyDescent="0.25">
      <c r="B911" s="41" t="s">
        <v>315</v>
      </c>
      <c r="C911" s="42" t="s">
        <v>628</v>
      </c>
      <c r="D911" s="41" t="s">
        <v>11</v>
      </c>
      <c r="E911" s="43">
        <v>9</v>
      </c>
    </row>
    <row r="914" spans="1:7" x14ac:dyDescent="0.25">
      <c r="B914" s="41" t="s">
        <v>317</v>
      </c>
      <c r="C914" s="42" t="s">
        <v>629</v>
      </c>
      <c r="D914" s="41" t="s">
        <v>11</v>
      </c>
      <c r="E914" s="43">
        <v>64</v>
      </c>
    </row>
    <row r="916" spans="1:7" x14ac:dyDescent="0.25">
      <c r="B916" s="41" t="s">
        <v>473</v>
      </c>
      <c r="C916" s="42" t="s">
        <v>630</v>
      </c>
      <c r="D916" s="41" t="s">
        <v>11</v>
      </c>
      <c r="E916" s="43">
        <v>84</v>
      </c>
    </row>
    <row r="918" spans="1:7" s="39" customFormat="1" ht="15.6" x14ac:dyDescent="0.3">
      <c r="A918" s="35" t="s">
        <v>4</v>
      </c>
      <c r="B918" s="36" t="s">
        <v>0</v>
      </c>
      <c r="C918" s="35" t="s">
        <v>20</v>
      </c>
      <c r="D918" s="36"/>
      <c r="E918" s="37"/>
      <c r="F918" s="38"/>
      <c r="G918" s="51"/>
    </row>
    <row r="920" spans="1:7" s="39" customFormat="1" ht="15.6" x14ac:dyDescent="0.3">
      <c r="A920" s="35">
        <v>3</v>
      </c>
      <c r="B920" s="36" t="s">
        <v>0</v>
      </c>
      <c r="C920" s="35" t="s">
        <v>319</v>
      </c>
      <c r="D920" s="36" t="s">
        <v>0</v>
      </c>
      <c r="E920" s="37"/>
      <c r="F920" s="38"/>
      <c r="G920" s="51"/>
    </row>
    <row r="922" spans="1:7" s="39" customFormat="1" ht="31.2" x14ac:dyDescent="0.3">
      <c r="A922" s="35" t="s">
        <v>4</v>
      </c>
      <c r="B922" s="36" t="s">
        <v>0</v>
      </c>
      <c r="C922" s="35" t="s">
        <v>320</v>
      </c>
      <c r="D922" s="36"/>
      <c r="E922" s="37"/>
      <c r="F922" s="38"/>
      <c r="G922" s="51"/>
    </row>
    <row r="924" spans="1:7" s="39" customFormat="1" ht="93.6" x14ac:dyDescent="0.3">
      <c r="A924" s="35" t="s">
        <v>4</v>
      </c>
      <c r="B924" s="36" t="s">
        <v>0</v>
      </c>
      <c r="C924" s="35" t="s">
        <v>63</v>
      </c>
      <c r="D924" s="36"/>
      <c r="E924" s="37"/>
      <c r="F924" s="38"/>
      <c r="G924" s="51"/>
    </row>
    <row r="926" spans="1:7" s="39" customFormat="1" ht="15.6" x14ac:dyDescent="0.3">
      <c r="A926" s="35" t="s">
        <v>4</v>
      </c>
      <c r="B926" s="36" t="s">
        <v>0</v>
      </c>
      <c r="C926" s="35" t="s">
        <v>321</v>
      </c>
      <c r="D926" s="36"/>
      <c r="E926" s="37"/>
      <c r="F926" s="38"/>
      <c r="G926" s="51"/>
    </row>
    <row r="928" spans="1:7" s="39" customFormat="1" ht="15.6" x14ac:dyDescent="0.3">
      <c r="A928" s="35" t="s">
        <v>4</v>
      </c>
      <c r="B928" s="36" t="s">
        <v>0</v>
      </c>
      <c r="C928" s="35" t="s">
        <v>322</v>
      </c>
      <c r="D928" s="36"/>
      <c r="E928" s="37"/>
      <c r="F928" s="38"/>
      <c r="G928" s="51"/>
    </row>
    <row r="930" spans="1:7" x14ac:dyDescent="0.25">
      <c r="B930" s="41" t="s">
        <v>5</v>
      </c>
      <c r="C930" s="42" t="s">
        <v>323</v>
      </c>
      <c r="D930" s="41" t="s">
        <v>9</v>
      </c>
      <c r="E930" s="43">
        <v>234</v>
      </c>
    </row>
    <row r="932" spans="1:7" ht="30" x14ac:dyDescent="0.25">
      <c r="B932" s="41" t="s">
        <v>7</v>
      </c>
      <c r="C932" s="42" t="s">
        <v>631</v>
      </c>
      <c r="D932" s="41" t="s">
        <v>9</v>
      </c>
      <c r="E932" s="43">
        <v>8</v>
      </c>
    </row>
    <row r="934" spans="1:7" s="39" customFormat="1" ht="15.6" x14ac:dyDescent="0.3">
      <c r="A934" s="35" t="s">
        <v>4</v>
      </c>
      <c r="B934" s="36" t="s">
        <v>0</v>
      </c>
      <c r="C934" s="35" t="s">
        <v>324</v>
      </c>
      <c r="D934" s="36"/>
      <c r="E934" s="37"/>
      <c r="F934" s="38"/>
      <c r="G934" s="45"/>
    </row>
    <row r="936" spans="1:7" s="39" customFormat="1" ht="15.6" x14ac:dyDescent="0.3">
      <c r="A936" s="35" t="s">
        <v>4</v>
      </c>
      <c r="B936" s="36" t="s">
        <v>0</v>
      </c>
      <c r="C936" s="35" t="s">
        <v>325</v>
      </c>
      <c r="D936" s="36"/>
      <c r="E936" s="37"/>
      <c r="F936" s="38"/>
      <c r="G936" s="45"/>
    </row>
    <row r="938" spans="1:7" x14ac:dyDescent="0.25">
      <c r="B938" s="41" t="s">
        <v>8</v>
      </c>
      <c r="C938" s="42" t="s">
        <v>323</v>
      </c>
      <c r="D938" s="41" t="s">
        <v>9</v>
      </c>
      <c r="E938" s="43">
        <v>4</v>
      </c>
    </row>
    <row r="940" spans="1:7" s="39" customFormat="1" ht="15.6" x14ac:dyDescent="0.3">
      <c r="A940" s="35" t="s">
        <v>4</v>
      </c>
      <c r="B940" s="36" t="s">
        <v>0</v>
      </c>
      <c r="C940" s="35" t="s">
        <v>326</v>
      </c>
      <c r="D940" s="36"/>
      <c r="E940" s="37"/>
      <c r="F940" s="38"/>
      <c r="G940" s="45"/>
    </row>
    <row r="942" spans="1:7" s="39" customFormat="1" ht="15.6" x14ac:dyDescent="0.3">
      <c r="A942" s="35" t="s">
        <v>4</v>
      </c>
      <c r="B942" s="36" t="s">
        <v>0</v>
      </c>
      <c r="C942" s="35" t="s">
        <v>327</v>
      </c>
      <c r="D942" s="36"/>
      <c r="E942" s="37"/>
      <c r="F942" s="38"/>
      <c r="G942" s="45"/>
    </row>
    <row r="944" spans="1:7" x14ac:dyDescent="0.25">
      <c r="B944" s="41" t="s">
        <v>10</v>
      </c>
      <c r="C944" s="42" t="s">
        <v>328</v>
      </c>
      <c r="D944" s="41" t="s">
        <v>9</v>
      </c>
      <c r="E944" s="43">
        <v>135</v>
      </c>
    </row>
    <row r="946" spans="1:7" x14ac:dyDescent="0.25">
      <c r="B946" s="41" t="s">
        <v>12</v>
      </c>
      <c r="C946" s="42" t="s">
        <v>329</v>
      </c>
      <c r="D946" s="41" t="s">
        <v>9</v>
      </c>
      <c r="E946" s="43">
        <v>5</v>
      </c>
    </row>
    <row r="948" spans="1:7" s="39" customFormat="1" ht="15.6" x14ac:dyDescent="0.3">
      <c r="A948" s="35" t="s">
        <v>4</v>
      </c>
      <c r="B948" s="36" t="s">
        <v>0</v>
      </c>
      <c r="C948" s="35" t="s">
        <v>632</v>
      </c>
      <c r="D948" s="36"/>
      <c r="E948" s="37"/>
      <c r="F948" s="38"/>
      <c r="G948" s="45"/>
    </row>
    <row r="950" spans="1:7" x14ac:dyDescent="0.25">
      <c r="B950" s="41" t="s">
        <v>13</v>
      </c>
      <c r="C950" s="42" t="s">
        <v>433</v>
      </c>
      <c r="D950" s="41" t="s">
        <v>9</v>
      </c>
      <c r="E950" s="43">
        <v>181</v>
      </c>
    </row>
    <row r="952" spans="1:7" x14ac:dyDescent="0.25">
      <c r="B952" s="41" t="s">
        <v>14</v>
      </c>
      <c r="C952" s="42" t="s">
        <v>633</v>
      </c>
      <c r="D952" s="41" t="s">
        <v>9</v>
      </c>
      <c r="E952" s="43">
        <v>4</v>
      </c>
    </row>
    <row r="954" spans="1:7" x14ac:dyDescent="0.25">
      <c r="B954" s="41" t="s">
        <v>15</v>
      </c>
      <c r="C954" s="42" t="s">
        <v>634</v>
      </c>
      <c r="D954" s="41" t="s">
        <v>9</v>
      </c>
      <c r="E954" s="43">
        <v>4</v>
      </c>
    </row>
    <row r="956" spans="1:7" x14ac:dyDescent="0.25">
      <c r="B956" s="41" t="s">
        <v>16</v>
      </c>
      <c r="C956" s="42" t="s">
        <v>329</v>
      </c>
      <c r="D956" s="41" t="s">
        <v>9</v>
      </c>
      <c r="E956" s="43">
        <v>3</v>
      </c>
    </row>
    <row r="958" spans="1:7" s="39" customFormat="1" ht="15.6" x14ac:dyDescent="0.3">
      <c r="A958" s="35" t="s">
        <v>4</v>
      </c>
      <c r="B958" s="36" t="s">
        <v>0</v>
      </c>
      <c r="C958" s="35" t="s">
        <v>330</v>
      </c>
      <c r="D958" s="36"/>
      <c r="E958" s="37"/>
      <c r="F958" s="38"/>
      <c r="G958" s="45"/>
    </row>
    <row r="960" spans="1:7" s="39" customFormat="1" ht="15.6" x14ac:dyDescent="0.3">
      <c r="A960" s="35" t="s">
        <v>4</v>
      </c>
      <c r="B960" s="36" t="s">
        <v>0</v>
      </c>
      <c r="C960" s="35" t="s">
        <v>327</v>
      </c>
      <c r="D960" s="36"/>
      <c r="E960" s="37"/>
      <c r="F960" s="38"/>
      <c r="G960" s="45"/>
    </row>
    <row r="962" spans="1:7" x14ac:dyDescent="0.25">
      <c r="B962" s="41" t="s">
        <v>18</v>
      </c>
      <c r="C962" s="42" t="s">
        <v>328</v>
      </c>
      <c r="D962" s="41" t="s">
        <v>9</v>
      </c>
      <c r="E962" s="43">
        <v>27</v>
      </c>
    </row>
    <row r="964" spans="1:7" x14ac:dyDescent="0.25">
      <c r="B964" s="41" t="s">
        <v>19</v>
      </c>
      <c r="C964" s="42" t="s">
        <v>329</v>
      </c>
      <c r="D964" s="41" t="s">
        <v>9</v>
      </c>
      <c r="E964" s="43">
        <v>5</v>
      </c>
    </row>
    <row r="966" spans="1:7" s="39" customFormat="1" ht="15.6" x14ac:dyDescent="0.3">
      <c r="A966" s="35" t="s">
        <v>4</v>
      </c>
      <c r="B966" s="36" t="s">
        <v>0</v>
      </c>
      <c r="C966" s="35" t="s">
        <v>20</v>
      </c>
      <c r="D966" s="36"/>
      <c r="E966" s="37"/>
      <c r="F966" s="38"/>
      <c r="G966" s="51"/>
    </row>
    <row r="968" spans="1:7" s="39" customFormat="1" ht="15.6" x14ac:dyDescent="0.3">
      <c r="A968" s="35">
        <v>3</v>
      </c>
      <c r="B968" s="36" t="s">
        <v>0</v>
      </c>
      <c r="C968" s="35" t="s">
        <v>331</v>
      </c>
      <c r="D968" s="36" t="s">
        <v>0</v>
      </c>
      <c r="E968" s="37"/>
      <c r="F968" s="38"/>
      <c r="G968" s="51"/>
    </row>
    <row r="970" spans="1:7" s="39" customFormat="1" ht="31.2" x14ac:dyDescent="0.3">
      <c r="A970" s="35" t="s">
        <v>4</v>
      </c>
      <c r="B970" s="36" t="s">
        <v>0</v>
      </c>
      <c r="C970" s="35" t="s">
        <v>332</v>
      </c>
      <c r="D970" s="36"/>
      <c r="E970" s="37"/>
      <c r="F970" s="38"/>
      <c r="G970" s="51"/>
    </row>
    <row r="972" spans="1:7" s="39" customFormat="1" ht="93.6" x14ac:dyDescent="0.3">
      <c r="A972" s="35" t="s">
        <v>4</v>
      </c>
      <c r="B972" s="36" t="s">
        <v>0</v>
      </c>
      <c r="C972" s="35" t="s">
        <v>22</v>
      </c>
      <c r="D972" s="36"/>
      <c r="E972" s="37"/>
      <c r="F972" s="38"/>
      <c r="G972" s="51"/>
    </row>
    <row r="974" spans="1:7" s="39" customFormat="1" ht="15.6" x14ac:dyDescent="0.3">
      <c r="A974" s="35" t="s">
        <v>4</v>
      </c>
      <c r="B974" s="36" t="s">
        <v>0</v>
      </c>
      <c r="C974" s="35" t="s">
        <v>23</v>
      </c>
      <c r="D974" s="36"/>
      <c r="E974" s="37"/>
      <c r="F974" s="38"/>
      <c r="G974" s="51"/>
    </row>
    <row r="976" spans="1:7" s="39" customFormat="1" ht="15.6" x14ac:dyDescent="0.3">
      <c r="A976" s="35" t="s">
        <v>4</v>
      </c>
      <c r="B976" s="36" t="s">
        <v>0</v>
      </c>
      <c r="C976" s="35" t="s">
        <v>195</v>
      </c>
      <c r="D976" s="36"/>
      <c r="E976" s="37"/>
      <c r="F976" s="38"/>
      <c r="G976" s="51"/>
    </row>
    <row r="978" spans="1:7" s="39" customFormat="1" ht="124.8" x14ac:dyDescent="0.3">
      <c r="A978" s="35" t="s">
        <v>4</v>
      </c>
      <c r="B978" s="36" t="s">
        <v>0</v>
      </c>
      <c r="C978" s="35" t="s">
        <v>333</v>
      </c>
      <c r="D978" s="36"/>
      <c r="E978" s="37"/>
      <c r="F978" s="38"/>
      <c r="G978" s="51"/>
    </row>
    <row r="980" spans="1:7" s="39" customFormat="1" ht="15.6" x14ac:dyDescent="0.3">
      <c r="A980" s="35" t="s">
        <v>4</v>
      </c>
      <c r="B980" s="36" t="s">
        <v>0</v>
      </c>
      <c r="C980" s="35" t="s">
        <v>334</v>
      </c>
      <c r="D980" s="36"/>
      <c r="E980" s="37"/>
      <c r="F980" s="38"/>
      <c r="G980" s="51"/>
    </row>
    <row r="982" spans="1:7" s="39" customFormat="1" ht="109.2" x14ac:dyDescent="0.3">
      <c r="A982" s="35" t="s">
        <v>4</v>
      </c>
      <c r="B982" s="36" t="s">
        <v>0</v>
      </c>
      <c r="C982" s="35" t="s">
        <v>335</v>
      </c>
      <c r="D982" s="36"/>
      <c r="E982" s="37"/>
      <c r="F982" s="38"/>
      <c r="G982" s="51"/>
    </row>
    <row r="984" spans="1:7" x14ac:dyDescent="0.25">
      <c r="B984" s="41" t="s">
        <v>5</v>
      </c>
      <c r="C984" s="42" t="s">
        <v>328</v>
      </c>
      <c r="D984" s="41" t="s">
        <v>9</v>
      </c>
      <c r="E984" s="43">
        <v>18</v>
      </c>
    </row>
    <row r="986" spans="1:7" s="39" customFormat="1" ht="109.2" x14ac:dyDescent="0.3">
      <c r="A986" s="35" t="s">
        <v>4</v>
      </c>
      <c r="B986" s="36" t="s">
        <v>0</v>
      </c>
      <c r="C986" s="35" t="s">
        <v>336</v>
      </c>
      <c r="D986" s="36"/>
      <c r="E986" s="37"/>
      <c r="F986" s="38"/>
      <c r="G986" s="45"/>
    </row>
    <row r="988" spans="1:7" x14ac:dyDescent="0.25">
      <c r="B988" s="41" t="s">
        <v>7</v>
      </c>
      <c r="C988" s="42" t="s">
        <v>328</v>
      </c>
      <c r="D988" s="41" t="s">
        <v>9</v>
      </c>
      <c r="E988" s="43">
        <v>3</v>
      </c>
    </row>
    <row r="990" spans="1:7" s="39" customFormat="1" ht="124.8" x14ac:dyDescent="0.3">
      <c r="A990" s="35" t="s">
        <v>4</v>
      </c>
      <c r="B990" s="36" t="s">
        <v>0</v>
      </c>
      <c r="C990" s="35" t="s">
        <v>635</v>
      </c>
      <c r="D990" s="36"/>
      <c r="E990" s="37"/>
      <c r="F990" s="38"/>
      <c r="G990" s="45"/>
    </row>
    <row r="992" spans="1:7" x14ac:dyDescent="0.25">
      <c r="B992" s="41" t="s">
        <v>8</v>
      </c>
      <c r="C992" s="42" t="s">
        <v>328</v>
      </c>
      <c r="D992" s="41" t="s">
        <v>9</v>
      </c>
      <c r="E992" s="43">
        <v>24</v>
      </c>
    </row>
    <row r="994" spans="1:7" s="39" customFormat="1" ht="15.6" x14ac:dyDescent="0.3">
      <c r="A994" s="35" t="s">
        <v>4</v>
      </c>
      <c r="B994" s="36" t="s">
        <v>0</v>
      </c>
      <c r="C994" s="35" t="s">
        <v>337</v>
      </c>
      <c r="D994" s="36"/>
      <c r="E994" s="37"/>
      <c r="F994" s="38"/>
      <c r="G994" s="45"/>
    </row>
    <row r="996" spans="1:7" s="39" customFormat="1" ht="109.2" x14ac:dyDescent="0.3">
      <c r="A996" s="35" t="s">
        <v>4</v>
      </c>
      <c r="B996" s="36" t="s">
        <v>0</v>
      </c>
      <c r="C996" s="35" t="s">
        <v>636</v>
      </c>
      <c r="D996" s="36"/>
      <c r="E996" s="37"/>
      <c r="F996" s="38"/>
      <c r="G996" s="45"/>
    </row>
    <row r="998" spans="1:7" x14ac:dyDescent="0.25">
      <c r="B998" s="41" t="s">
        <v>10</v>
      </c>
      <c r="C998" s="42" t="s">
        <v>338</v>
      </c>
      <c r="D998" s="41" t="s">
        <v>9</v>
      </c>
      <c r="E998" s="43">
        <v>167</v>
      </c>
    </row>
    <row r="1000" spans="1:7" x14ac:dyDescent="0.25">
      <c r="B1000" s="41" t="s">
        <v>12</v>
      </c>
      <c r="C1000" s="42" t="s">
        <v>339</v>
      </c>
      <c r="D1000" s="41" t="s">
        <v>11</v>
      </c>
      <c r="E1000" s="43">
        <v>104</v>
      </c>
    </row>
    <row r="1002" spans="1:7" x14ac:dyDescent="0.25">
      <c r="B1002" s="41" t="s">
        <v>13</v>
      </c>
      <c r="C1002" s="42" t="s">
        <v>340</v>
      </c>
      <c r="D1002" s="41" t="s">
        <v>17</v>
      </c>
      <c r="E1002" s="43">
        <v>1</v>
      </c>
    </row>
    <row r="1004" spans="1:7" s="39" customFormat="1" ht="124.8" x14ac:dyDescent="0.3">
      <c r="A1004" s="35" t="s">
        <v>4</v>
      </c>
      <c r="B1004" s="36" t="s">
        <v>0</v>
      </c>
      <c r="C1004" s="35" t="s">
        <v>637</v>
      </c>
      <c r="D1004" s="36"/>
      <c r="E1004" s="37"/>
      <c r="F1004" s="38"/>
      <c r="G1004" s="45"/>
    </row>
    <row r="1007" spans="1:7" x14ac:dyDescent="0.25">
      <c r="B1007" s="41" t="s">
        <v>14</v>
      </c>
      <c r="C1007" s="42" t="s">
        <v>162</v>
      </c>
      <c r="D1007" s="41" t="s">
        <v>11</v>
      </c>
      <c r="E1007" s="43">
        <v>35</v>
      </c>
    </row>
    <row r="1009" spans="1:7" s="39" customFormat="1" ht="124.8" x14ac:dyDescent="0.3">
      <c r="A1009" s="35" t="s">
        <v>4</v>
      </c>
      <c r="B1009" s="36" t="s">
        <v>0</v>
      </c>
      <c r="C1009" s="35" t="s">
        <v>638</v>
      </c>
      <c r="D1009" s="36"/>
      <c r="E1009" s="37"/>
      <c r="F1009" s="38"/>
      <c r="G1009" s="45"/>
    </row>
    <row r="1011" spans="1:7" x14ac:dyDescent="0.25">
      <c r="B1011" s="41" t="s">
        <v>15</v>
      </c>
      <c r="C1011" s="42" t="s">
        <v>341</v>
      </c>
      <c r="D1011" s="41" t="s">
        <v>17</v>
      </c>
      <c r="E1011" s="43">
        <v>6</v>
      </c>
    </row>
    <row r="1013" spans="1:7" x14ac:dyDescent="0.25">
      <c r="B1013" s="41" t="s">
        <v>16</v>
      </c>
      <c r="C1013" s="42" t="s">
        <v>342</v>
      </c>
      <c r="D1013" s="41" t="s">
        <v>17</v>
      </c>
      <c r="E1013" s="43">
        <v>8</v>
      </c>
    </row>
    <row r="1015" spans="1:7" x14ac:dyDescent="0.25">
      <c r="B1015" s="41" t="s">
        <v>18</v>
      </c>
      <c r="C1015" s="42" t="s">
        <v>343</v>
      </c>
      <c r="D1015" s="41" t="s">
        <v>17</v>
      </c>
      <c r="E1015" s="43">
        <v>2</v>
      </c>
    </row>
    <row r="1017" spans="1:7" s="39" customFormat="1" ht="31.2" x14ac:dyDescent="0.3">
      <c r="A1017" s="35" t="s">
        <v>4</v>
      </c>
      <c r="B1017" s="36" t="s">
        <v>0</v>
      </c>
      <c r="C1017" s="35" t="s">
        <v>344</v>
      </c>
      <c r="D1017" s="36"/>
      <c r="E1017" s="37"/>
      <c r="F1017" s="38"/>
      <c r="G1017" s="45"/>
    </row>
    <row r="1019" spans="1:7" s="39" customFormat="1" ht="31.2" x14ac:dyDescent="0.3">
      <c r="A1019" s="35" t="s">
        <v>4</v>
      </c>
      <c r="B1019" s="36" t="s">
        <v>0</v>
      </c>
      <c r="C1019" s="35" t="s">
        <v>345</v>
      </c>
      <c r="D1019" s="36"/>
      <c r="E1019" s="37"/>
      <c r="F1019" s="38"/>
      <c r="G1019" s="45"/>
    </row>
    <row r="1021" spans="1:7" x14ac:dyDescent="0.25">
      <c r="B1021" s="41" t="s">
        <v>19</v>
      </c>
      <c r="C1021" s="42" t="s">
        <v>639</v>
      </c>
      <c r="D1021" s="41" t="s">
        <v>11</v>
      </c>
      <c r="E1021" s="43">
        <v>26</v>
      </c>
    </row>
    <row r="1023" spans="1:7" x14ac:dyDescent="0.25">
      <c r="B1023" s="41" t="s">
        <v>51</v>
      </c>
      <c r="C1023" s="42" t="s">
        <v>640</v>
      </c>
      <c r="D1023" s="41" t="s">
        <v>11</v>
      </c>
      <c r="E1023" s="43">
        <v>23</v>
      </c>
    </row>
    <row r="1025" spans="1:7" x14ac:dyDescent="0.25">
      <c r="B1025" s="41" t="s">
        <v>54</v>
      </c>
      <c r="C1025" s="42" t="s">
        <v>641</v>
      </c>
      <c r="D1025" s="41" t="s">
        <v>11</v>
      </c>
      <c r="E1025" s="43">
        <v>28</v>
      </c>
    </row>
    <row r="1027" spans="1:7" s="39" customFormat="1" ht="15.6" x14ac:dyDescent="0.3">
      <c r="A1027" s="35" t="s">
        <v>4</v>
      </c>
      <c r="B1027" s="36" t="s">
        <v>0</v>
      </c>
      <c r="C1027" s="35" t="s">
        <v>20</v>
      </c>
      <c r="D1027" s="36"/>
      <c r="E1027" s="37"/>
      <c r="F1027" s="38"/>
      <c r="G1027" s="51"/>
    </row>
    <row r="1029" spans="1:7" s="39" customFormat="1" ht="31.2" x14ac:dyDescent="0.3">
      <c r="A1029" s="35">
        <v>3</v>
      </c>
      <c r="B1029" s="36" t="s">
        <v>0</v>
      </c>
      <c r="C1029" s="35" t="s">
        <v>346</v>
      </c>
      <c r="D1029" s="36" t="s">
        <v>0</v>
      </c>
      <c r="E1029" s="37"/>
      <c r="F1029" s="38"/>
      <c r="G1029" s="51"/>
    </row>
    <row r="1031" spans="1:7" s="39" customFormat="1" ht="31.2" x14ac:dyDescent="0.3">
      <c r="A1031" s="35" t="s">
        <v>4</v>
      </c>
      <c r="B1031" s="36" t="s">
        <v>0</v>
      </c>
      <c r="C1031" s="35" t="s">
        <v>347</v>
      </c>
      <c r="D1031" s="36"/>
      <c r="E1031" s="37"/>
      <c r="F1031" s="38"/>
      <c r="G1031" s="51"/>
    </row>
    <row r="1033" spans="1:7" s="39" customFormat="1" ht="93.6" x14ac:dyDescent="0.3">
      <c r="A1033" s="35" t="s">
        <v>4</v>
      </c>
      <c r="B1033" s="36" t="s">
        <v>0</v>
      </c>
      <c r="C1033" s="35" t="s">
        <v>63</v>
      </c>
      <c r="D1033" s="36"/>
      <c r="E1033" s="37"/>
      <c r="F1033" s="38"/>
      <c r="G1033" s="51"/>
    </row>
    <row r="1035" spans="1:7" s="39" customFormat="1" ht="15.6" x14ac:dyDescent="0.3">
      <c r="A1035" s="35" t="s">
        <v>4</v>
      </c>
      <c r="B1035" s="36" t="s">
        <v>0</v>
      </c>
      <c r="C1035" s="35" t="s">
        <v>23</v>
      </c>
      <c r="D1035" s="36"/>
      <c r="E1035" s="37"/>
      <c r="F1035" s="38"/>
      <c r="G1035" s="51"/>
    </row>
    <row r="1037" spans="1:7" s="39" customFormat="1" ht="15.6" x14ac:dyDescent="0.3">
      <c r="A1037" s="35" t="s">
        <v>4</v>
      </c>
      <c r="B1037" s="36" t="s">
        <v>0</v>
      </c>
      <c r="C1037" s="35" t="s">
        <v>348</v>
      </c>
      <c r="D1037" s="36"/>
      <c r="E1037" s="37"/>
      <c r="F1037" s="38"/>
      <c r="G1037" s="51"/>
    </row>
    <row r="1039" spans="1:7" s="39" customFormat="1" ht="46.8" x14ac:dyDescent="0.3">
      <c r="A1039" s="35" t="s">
        <v>4</v>
      </c>
      <c r="B1039" s="36" t="s">
        <v>0</v>
      </c>
      <c r="C1039" s="35" t="s">
        <v>349</v>
      </c>
      <c r="D1039" s="36"/>
      <c r="E1039" s="37"/>
      <c r="F1039" s="38"/>
      <c r="G1039" s="51"/>
    </row>
    <row r="1041" spans="1:7" s="39" customFormat="1" ht="31.2" x14ac:dyDescent="0.3">
      <c r="A1041" s="35" t="s">
        <v>4</v>
      </c>
      <c r="B1041" s="36" t="s">
        <v>0</v>
      </c>
      <c r="C1041" s="35" t="s">
        <v>350</v>
      </c>
      <c r="D1041" s="36"/>
      <c r="E1041" s="37"/>
      <c r="F1041" s="38"/>
      <c r="G1041" s="51"/>
    </row>
    <row r="1043" spans="1:7" s="39" customFormat="1" ht="15.6" x14ac:dyDescent="0.3">
      <c r="A1043" s="35" t="s">
        <v>4</v>
      </c>
      <c r="B1043" s="36" t="s">
        <v>0</v>
      </c>
      <c r="C1043" s="35" t="s">
        <v>351</v>
      </c>
      <c r="D1043" s="36"/>
      <c r="E1043" s="37"/>
      <c r="F1043" s="38"/>
      <c r="G1043" s="51"/>
    </row>
    <row r="1045" spans="1:7" s="39" customFormat="1" ht="202.8" x14ac:dyDescent="0.3">
      <c r="A1045" s="35" t="s">
        <v>4</v>
      </c>
      <c r="B1045" s="36" t="s">
        <v>0</v>
      </c>
      <c r="C1045" s="35" t="s">
        <v>352</v>
      </c>
      <c r="D1045" s="36"/>
      <c r="E1045" s="37"/>
      <c r="F1045" s="38"/>
      <c r="G1045" s="51"/>
    </row>
    <row r="1047" spans="1:7" s="39" customFormat="1" ht="15.6" x14ac:dyDescent="0.3">
      <c r="A1047" s="35" t="s">
        <v>4</v>
      </c>
      <c r="B1047" s="36" t="s">
        <v>0</v>
      </c>
      <c r="C1047" s="35" t="s">
        <v>353</v>
      </c>
      <c r="D1047" s="36"/>
      <c r="E1047" s="37"/>
      <c r="F1047" s="38"/>
      <c r="G1047" s="51"/>
    </row>
    <row r="1049" spans="1:7" s="39" customFormat="1" ht="78" x14ac:dyDescent="0.3">
      <c r="A1049" s="35" t="s">
        <v>4</v>
      </c>
      <c r="B1049" s="36" t="s">
        <v>0</v>
      </c>
      <c r="C1049" s="35" t="s">
        <v>354</v>
      </c>
      <c r="D1049" s="36"/>
      <c r="E1049" s="37"/>
      <c r="F1049" s="38"/>
      <c r="G1049" s="51"/>
    </row>
    <row r="1051" spans="1:7" s="39" customFormat="1" ht="15.6" x14ac:dyDescent="0.3">
      <c r="A1051" s="35" t="s">
        <v>4</v>
      </c>
      <c r="B1051" s="36" t="s">
        <v>0</v>
      </c>
      <c r="C1051" s="35" t="s">
        <v>355</v>
      </c>
      <c r="D1051" s="36"/>
      <c r="E1051" s="37"/>
      <c r="F1051" s="38"/>
      <c r="G1051" s="51"/>
    </row>
    <row r="1053" spans="1:7" s="39" customFormat="1" ht="187.2" x14ac:dyDescent="0.3">
      <c r="A1053" s="35" t="s">
        <v>4</v>
      </c>
      <c r="B1053" s="36" t="s">
        <v>0</v>
      </c>
      <c r="C1053" s="35" t="s">
        <v>356</v>
      </c>
      <c r="D1053" s="36"/>
      <c r="E1053" s="37"/>
      <c r="F1053" s="38"/>
      <c r="G1053" s="51"/>
    </row>
    <row r="1055" spans="1:7" s="39" customFormat="1" ht="15.6" x14ac:dyDescent="0.3">
      <c r="A1055" s="35" t="s">
        <v>4</v>
      </c>
      <c r="B1055" s="36" t="s">
        <v>0</v>
      </c>
      <c r="C1055" s="35" t="s">
        <v>357</v>
      </c>
      <c r="D1055" s="36"/>
      <c r="E1055" s="37"/>
      <c r="F1055" s="38"/>
      <c r="G1055" s="51"/>
    </row>
    <row r="1057" spans="1:7" s="39" customFormat="1" ht="62.4" x14ac:dyDescent="0.3">
      <c r="A1057" s="35" t="s">
        <v>4</v>
      </c>
      <c r="B1057" s="36" t="s">
        <v>0</v>
      </c>
      <c r="C1057" s="35" t="s">
        <v>358</v>
      </c>
      <c r="D1057" s="36"/>
      <c r="E1057" s="37"/>
      <c r="F1057" s="38"/>
      <c r="G1057" s="51"/>
    </row>
    <row r="1059" spans="1:7" s="39" customFormat="1" ht="31.2" x14ac:dyDescent="0.3">
      <c r="A1059" s="35" t="s">
        <v>4</v>
      </c>
      <c r="B1059" s="36" t="s">
        <v>0</v>
      </c>
      <c r="C1059" s="35" t="s">
        <v>359</v>
      </c>
      <c r="D1059" s="36"/>
      <c r="E1059" s="37"/>
      <c r="F1059" s="38"/>
      <c r="G1059" s="51"/>
    </row>
    <row r="1061" spans="1:7" s="39" customFormat="1" ht="15.6" x14ac:dyDescent="0.3">
      <c r="A1061" s="35" t="s">
        <v>4</v>
      </c>
      <c r="B1061" s="36" t="s">
        <v>0</v>
      </c>
      <c r="C1061" s="35" t="s">
        <v>360</v>
      </c>
      <c r="D1061" s="36"/>
      <c r="E1061" s="37"/>
      <c r="F1061" s="38"/>
      <c r="G1061" s="51"/>
    </row>
    <row r="1063" spans="1:7" s="39" customFormat="1" ht="46.8" x14ac:dyDescent="0.3">
      <c r="A1063" s="35" t="s">
        <v>4</v>
      </c>
      <c r="B1063" s="36" t="s">
        <v>0</v>
      </c>
      <c r="C1063" s="35" t="s">
        <v>361</v>
      </c>
      <c r="D1063" s="36"/>
      <c r="E1063" s="37"/>
      <c r="F1063" s="38"/>
      <c r="G1063" s="51"/>
    </row>
    <row r="1065" spans="1:7" s="39" customFormat="1" ht="140.4" x14ac:dyDescent="0.3">
      <c r="A1065" s="35" t="s">
        <v>4</v>
      </c>
      <c r="B1065" s="36" t="s">
        <v>0</v>
      </c>
      <c r="C1065" s="35" t="s">
        <v>362</v>
      </c>
      <c r="D1065" s="36"/>
      <c r="E1065" s="37"/>
      <c r="F1065" s="38"/>
      <c r="G1065" s="51"/>
    </row>
    <row r="1068" spans="1:7" s="39" customFormat="1" ht="15.6" x14ac:dyDescent="0.3">
      <c r="A1068" s="35" t="s">
        <v>4</v>
      </c>
      <c r="B1068" s="36" t="s">
        <v>0</v>
      </c>
      <c r="C1068" s="35" t="s">
        <v>363</v>
      </c>
      <c r="D1068" s="36"/>
      <c r="E1068" s="37"/>
      <c r="F1068" s="38"/>
      <c r="G1068" s="51"/>
    </row>
    <row r="1070" spans="1:7" s="39" customFormat="1" ht="31.2" x14ac:dyDescent="0.3">
      <c r="A1070" s="35" t="s">
        <v>4</v>
      </c>
      <c r="B1070" s="36" t="s">
        <v>0</v>
      </c>
      <c r="C1070" s="35" t="s">
        <v>364</v>
      </c>
      <c r="D1070" s="36"/>
      <c r="E1070" s="37"/>
      <c r="F1070" s="38"/>
      <c r="G1070" s="51"/>
    </row>
    <row r="1072" spans="1:7" s="39" customFormat="1" ht="31.2" x14ac:dyDescent="0.3">
      <c r="A1072" s="35" t="s">
        <v>4</v>
      </c>
      <c r="B1072" s="36" t="s">
        <v>0</v>
      </c>
      <c r="C1072" s="35" t="s">
        <v>365</v>
      </c>
      <c r="D1072" s="36"/>
      <c r="E1072" s="37"/>
      <c r="F1072" s="38"/>
      <c r="G1072" s="51"/>
    </row>
    <row r="1074" spans="1:7" s="39" customFormat="1" ht="46.8" x14ac:dyDescent="0.3">
      <c r="A1074" s="35" t="s">
        <v>4</v>
      </c>
      <c r="B1074" s="36" t="s">
        <v>0</v>
      </c>
      <c r="C1074" s="35" t="s">
        <v>366</v>
      </c>
      <c r="D1074" s="36"/>
      <c r="E1074" s="37"/>
      <c r="F1074" s="38"/>
      <c r="G1074" s="51"/>
    </row>
    <row r="1076" spans="1:7" s="39" customFormat="1" ht="46.8" x14ac:dyDescent="0.3">
      <c r="A1076" s="35" t="s">
        <v>4</v>
      </c>
      <c r="B1076" s="36" t="s">
        <v>0</v>
      </c>
      <c r="C1076" s="35" t="s">
        <v>367</v>
      </c>
      <c r="D1076" s="36"/>
      <c r="E1076" s="37"/>
      <c r="F1076" s="38"/>
      <c r="G1076" s="51"/>
    </row>
    <row r="1078" spans="1:7" s="39" customFormat="1" ht="46.8" x14ac:dyDescent="0.3">
      <c r="A1078" s="35" t="s">
        <v>4</v>
      </c>
      <c r="B1078" s="36" t="s">
        <v>0</v>
      </c>
      <c r="C1078" s="35" t="s">
        <v>368</v>
      </c>
      <c r="D1078" s="36"/>
      <c r="E1078" s="37"/>
      <c r="F1078" s="38"/>
      <c r="G1078" s="51"/>
    </row>
    <row r="1080" spans="1:7" s="39" customFormat="1" ht="15.6" x14ac:dyDescent="0.3">
      <c r="A1080" s="35" t="s">
        <v>4</v>
      </c>
      <c r="B1080" s="36" t="s">
        <v>0</v>
      </c>
      <c r="C1080" s="35" t="s">
        <v>369</v>
      </c>
      <c r="D1080" s="36"/>
      <c r="E1080" s="37"/>
      <c r="F1080" s="38"/>
      <c r="G1080" s="51"/>
    </row>
    <row r="1082" spans="1:7" s="39" customFormat="1" ht="46.8" x14ac:dyDescent="0.3">
      <c r="A1082" s="35" t="s">
        <v>4</v>
      </c>
      <c r="B1082" s="36" t="s">
        <v>0</v>
      </c>
      <c r="C1082" s="35" t="s">
        <v>370</v>
      </c>
      <c r="D1082" s="36"/>
      <c r="E1082" s="37"/>
      <c r="F1082" s="38"/>
      <c r="G1082" s="51"/>
    </row>
    <row r="1084" spans="1:7" s="39" customFormat="1" ht="15.6" x14ac:dyDescent="0.3">
      <c r="A1084" s="35" t="s">
        <v>4</v>
      </c>
      <c r="B1084" s="36" t="s">
        <v>0</v>
      </c>
      <c r="C1084" s="35" t="s">
        <v>379</v>
      </c>
      <c r="D1084" s="36"/>
      <c r="E1084" s="37"/>
      <c r="F1084" s="38"/>
      <c r="G1084" s="51"/>
    </row>
    <row r="1086" spans="1:7" s="39" customFormat="1" ht="31.2" x14ac:dyDescent="0.3">
      <c r="A1086" s="35" t="s">
        <v>4</v>
      </c>
      <c r="B1086" s="36" t="s">
        <v>0</v>
      </c>
      <c r="C1086" s="35" t="s">
        <v>233</v>
      </c>
      <c r="D1086" s="36"/>
      <c r="E1086" s="37"/>
      <c r="F1086" s="38"/>
      <c r="G1086" s="51"/>
    </row>
    <row r="1088" spans="1:7" ht="90" x14ac:dyDescent="0.25">
      <c r="B1088" s="41" t="s">
        <v>5</v>
      </c>
      <c r="C1088" s="42" t="s">
        <v>642</v>
      </c>
      <c r="D1088" s="41" t="s">
        <v>17</v>
      </c>
      <c r="E1088" s="43">
        <v>1</v>
      </c>
    </row>
    <row r="1090" spans="1:7" ht="45" x14ac:dyDescent="0.25">
      <c r="B1090" s="41" t="s">
        <v>7</v>
      </c>
      <c r="C1090" s="42" t="s">
        <v>380</v>
      </c>
      <c r="D1090" s="41" t="s">
        <v>17</v>
      </c>
      <c r="E1090" s="43">
        <v>1</v>
      </c>
    </row>
    <row r="1092" spans="1:7" ht="45" x14ac:dyDescent="0.25">
      <c r="B1092" s="41" t="s">
        <v>8</v>
      </c>
      <c r="C1092" s="42" t="s">
        <v>381</v>
      </c>
      <c r="D1092" s="41" t="s">
        <v>17</v>
      </c>
      <c r="E1092" s="43">
        <v>1</v>
      </c>
    </row>
    <row r="1094" spans="1:7" s="39" customFormat="1" ht="15.6" x14ac:dyDescent="0.3">
      <c r="A1094" s="35" t="s">
        <v>4</v>
      </c>
      <c r="B1094" s="36" t="s">
        <v>0</v>
      </c>
      <c r="C1094" s="35" t="s">
        <v>382</v>
      </c>
      <c r="D1094" s="36"/>
      <c r="E1094" s="37"/>
      <c r="F1094" s="38"/>
      <c r="G1094" s="45"/>
    </row>
    <row r="1096" spans="1:7" s="39" customFormat="1" ht="15.6" x14ac:dyDescent="0.3">
      <c r="A1096" s="35" t="s">
        <v>4</v>
      </c>
      <c r="B1096" s="36" t="s">
        <v>0</v>
      </c>
      <c r="C1096" s="35" t="s">
        <v>383</v>
      </c>
      <c r="D1096" s="36"/>
      <c r="E1096" s="37"/>
      <c r="F1096" s="38"/>
      <c r="G1096" s="45"/>
    </row>
    <row r="1098" spans="1:7" x14ac:dyDescent="0.25">
      <c r="B1098" s="41" t="s">
        <v>10</v>
      </c>
      <c r="C1098" s="42" t="s">
        <v>384</v>
      </c>
      <c r="D1098" s="41" t="s">
        <v>17</v>
      </c>
      <c r="E1098" s="43">
        <v>1</v>
      </c>
    </row>
    <row r="1100" spans="1:7" x14ac:dyDescent="0.25">
      <c r="B1100" s="41" t="s">
        <v>12</v>
      </c>
      <c r="C1100" s="42" t="s">
        <v>385</v>
      </c>
      <c r="D1100" s="41" t="s">
        <v>17</v>
      </c>
      <c r="E1100" s="43">
        <v>1</v>
      </c>
    </row>
    <row r="1102" spans="1:7" s="39" customFormat="1" ht="15.6" x14ac:dyDescent="0.3">
      <c r="A1102" s="35" t="s">
        <v>4</v>
      </c>
      <c r="B1102" s="36" t="s">
        <v>0</v>
      </c>
      <c r="C1102" s="35" t="s">
        <v>386</v>
      </c>
      <c r="D1102" s="36"/>
      <c r="E1102" s="37"/>
      <c r="F1102" s="38"/>
      <c r="G1102" s="45"/>
    </row>
    <row r="1104" spans="1:7" s="39" customFormat="1" ht="15.6" x14ac:dyDescent="0.3">
      <c r="A1104" s="35" t="s">
        <v>4</v>
      </c>
      <c r="B1104" s="36" t="s">
        <v>0</v>
      </c>
      <c r="C1104" s="35" t="s">
        <v>383</v>
      </c>
      <c r="D1104" s="36"/>
      <c r="E1104" s="37"/>
      <c r="F1104" s="38"/>
      <c r="G1104" s="45"/>
    </row>
    <row r="1106" spans="1:7" x14ac:dyDescent="0.25">
      <c r="B1106" s="41" t="s">
        <v>13</v>
      </c>
      <c r="C1106" s="42" t="s">
        <v>387</v>
      </c>
      <c r="D1106" s="41" t="s">
        <v>17</v>
      </c>
      <c r="E1106" s="43">
        <v>1</v>
      </c>
    </row>
    <row r="1108" spans="1:7" x14ac:dyDescent="0.25">
      <c r="B1108" s="41" t="s">
        <v>14</v>
      </c>
      <c r="C1108" s="42" t="s">
        <v>388</v>
      </c>
      <c r="D1108" s="41" t="s">
        <v>17</v>
      </c>
      <c r="E1108" s="43">
        <v>1</v>
      </c>
    </row>
    <row r="1110" spans="1:7" s="39" customFormat="1" ht="15.6" x14ac:dyDescent="0.3">
      <c r="A1110" s="35" t="s">
        <v>4</v>
      </c>
      <c r="B1110" s="36" t="s">
        <v>0</v>
      </c>
      <c r="C1110" s="35" t="s">
        <v>389</v>
      </c>
      <c r="D1110" s="36"/>
      <c r="E1110" s="37"/>
      <c r="F1110" s="38"/>
      <c r="G1110" s="45"/>
    </row>
    <row r="1112" spans="1:7" s="39" customFormat="1" ht="15.6" x14ac:dyDescent="0.3">
      <c r="A1112" s="35" t="s">
        <v>4</v>
      </c>
      <c r="B1112" s="36" t="s">
        <v>0</v>
      </c>
      <c r="C1112" s="35" t="s">
        <v>390</v>
      </c>
      <c r="D1112" s="36"/>
      <c r="E1112" s="37"/>
      <c r="F1112" s="38"/>
      <c r="G1112" s="45"/>
    </row>
    <row r="1114" spans="1:7" x14ac:dyDescent="0.25">
      <c r="B1114" s="41" t="s">
        <v>15</v>
      </c>
      <c r="C1114" s="42" t="s">
        <v>391</v>
      </c>
      <c r="D1114" s="41" t="s">
        <v>17</v>
      </c>
      <c r="E1114" s="43">
        <v>1</v>
      </c>
    </row>
    <row r="1116" spans="1:7" x14ac:dyDescent="0.25">
      <c r="B1116" s="41" t="s">
        <v>16</v>
      </c>
      <c r="C1116" s="42" t="s">
        <v>392</v>
      </c>
      <c r="D1116" s="41" t="s">
        <v>17</v>
      </c>
      <c r="E1116" s="43">
        <v>1</v>
      </c>
    </row>
    <row r="1118" spans="1:7" x14ac:dyDescent="0.25">
      <c r="B1118" s="41" t="s">
        <v>18</v>
      </c>
      <c r="C1118" s="42" t="s">
        <v>393</v>
      </c>
      <c r="D1118" s="41" t="s">
        <v>17</v>
      </c>
      <c r="E1118" s="43">
        <v>1</v>
      </c>
    </row>
    <row r="1120" spans="1:7" x14ac:dyDescent="0.25">
      <c r="B1120" s="41" t="s">
        <v>19</v>
      </c>
      <c r="C1120" s="42" t="s">
        <v>394</v>
      </c>
      <c r="D1120" s="41" t="s">
        <v>17</v>
      </c>
      <c r="E1120" s="43">
        <v>2</v>
      </c>
    </row>
    <row r="1122" spans="1:7" x14ac:dyDescent="0.25">
      <c r="B1122" s="41" t="s">
        <v>51</v>
      </c>
      <c r="C1122" s="42" t="s">
        <v>395</v>
      </c>
      <c r="D1122" s="41" t="s">
        <v>17</v>
      </c>
      <c r="E1122" s="43">
        <v>1</v>
      </c>
    </row>
    <row r="1124" spans="1:7" x14ac:dyDescent="0.25">
      <c r="B1124" s="41" t="s">
        <v>54</v>
      </c>
      <c r="C1124" s="42" t="s">
        <v>396</v>
      </c>
      <c r="D1124" s="41" t="s">
        <v>17</v>
      </c>
      <c r="E1124" s="43">
        <v>1</v>
      </c>
    </row>
    <row r="1126" spans="1:7" s="39" customFormat="1" ht="15.6" x14ac:dyDescent="0.3">
      <c r="A1126" s="35" t="s">
        <v>4</v>
      </c>
      <c r="B1126" s="36" t="s">
        <v>0</v>
      </c>
      <c r="C1126" s="35" t="s">
        <v>397</v>
      </c>
      <c r="D1126" s="36"/>
      <c r="E1126" s="37"/>
      <c r="F1126" s="38"/>
      <c r="G1126" s="45"/>
    </row>
    <row r="1128" spans="1:7" s="39" customFormat="1" ht="15.6" x14ac:dyDescent="0.3">
      <c r="A1128" s="35" t="s">
        <v>4</v>
      </c>
      <c r="B1128" s="36" t="s">
        <v>0</v>
      </c>
      <c r="C1128" s="35" t="s">
        <v>398</v>
      </c>
      <c r="D1128" s="36"/>
      <c r="E1128" s="37"/>
      <c r="F1128" s="38"/>
      <c r="G1128" s="45"/>
    </row>
    <row r="1130" spans="1:7" x14ac:dyDescent="0.25">
      <c r="B1130" s="41" t="s">
        <v>57</v>
      </c>
      <c r="C1130" s="42" t="s">
        <v>399</v>
      </c>
      <c r="D1130" s="41" t="s">
        <v>11</v>
      </c>
      <c r="E1130" s="43">
        <v>6</v>
      </c>
    </row>
    <row r="1132" spans="1:7" x14ac:dyDescent="0.25">
      <c r="B1132" s="41" t="s">
        <v>60</v>
      </c>
      <c r="C1132" s="42" t="s">
        <v>400</v>
      </c>
      <c r="D1132" s="41" t="s">
        <v>11</v>
      </c>
      <c r="E1132" s="43">
        <v>2</v>
      </c>
    </row>
    <row r="1134" spans="1:7" s="39" customFormat="1" ht="15.6" x14ac:dyDescent="0.3">
      <c r="A1134" s="35" t="s">
        <v>4</v>
      </c>
      <c r="B1134" s="36" t="s">
        <v>0</v>
      </c>
      <c r="C1134" s="35" t="s">
        <v>401</v>
      </c>
      <c r="D1134" s="36"/>
      <c r="E1134" s="37"/>
      <c r="F1134" s="38"/>
      <c r="G1134" s="45"/>
    </row>
    <row r="1136" spans="1:7" x14ac:dyDescent="0.25">
      <c r="B1136" s="41" t="s">
        <v>168</v>
      </c>
      <c r="C1136" s="42" t="s">
        <v>402</v>
      </c>
      <c r="D1136" s="41" t="s">
        <v>17</v>
      </c>
      <c r="E1136" s="43">
        <v>4</v>
      </c>
    </row>
    <row r="1138" spans="1:7" x14ac:dyDescent="0.25">
      <c r="B1138" s="41" t="s">
        <v>275</v>
      </c>
      <c r="C1138" s="42" t="s">
        <v>403</v>
      </c>
      <c r="D1138" s="41" t="s">
        <v>17</v>
      </c>
      <c r="E1138" s="43">
        <v>1</v>
      </c>
    </row>
    <row r="1140" spans="1:7" x14ac:dyDescent="0.25">
      <c r="B1140" s="41" t="s">
        <v>276</v>
      </c>
      <c r="C1140" s="42" t="s">
        <v>404</v>
      </c>
      <c r="D1140" s="41" t="s">
        <v>17</v>
      </c>
      <c r="E1140" s="43">
        <v>1</v>
      </c>
    </row>
    <row r="1142" spans="1:7" x14ac:dyDescent="0.25">
      <c r="B1142" s="41" t="s">
        <v>277</v>
      </c>
      <c r="C1142" s="42" t="s">
        <v>405</v>
      </c>
      <c r="D1142" s="41" t="s">
        <v>17</v>
      </c>
      <c r="E1142" s="43">
        <v>1</v>
      </c>
    </row>
    <row r="1144" spans="1:7" x14ac:dyDescent="0.25">
      <c r="B1144" s="41" t="s">
        <v>278</v>
      </c>
      <c r="C1144" s="42" t="s">
        <v>406</v>
      </c>
      <c r="D1144" s="41" t="s">
        <v>1</v>
      </c>
      <c r="E1144" s="43">
        <v>1</v>
      </c>
    </row>
    <row r="1146" spans="1:7" s="39" customFormat="1" ht="15.6" x14ac:dyDescent="0.3">
      <c r="A1146" s="35" t="s">
        <v>4</v>
      </c>
      <c r="B1146" s="36" t="s">
        <v>0</v>
      </c>
      <c r="C1146" s="35" t="s">
        <v>407</v>
      </c>
      <c r="D1146" s="36"/>
      <c r="E1146" s="37"/>
      <c r="F1146" s="38"/>
      <c r="G1146" s="45"/>
    </row>
    <row r="1148" spans="1:7" s="39" customFormat="1" ht="15.6" x14ac:dyDescent="0.3">
      <c r="A1148" s="35" t="s">
        <v>4</v>
      </c>
      <c r="B1148" s="36" t="s">
        <v>0</v>
      </c>
      <c r="C1148" s="35" t="s">
        <v>408</v>
      </c>
      <c r="D1148" s="36"/>
      <c r="E1148" s="37"/>
      <c r="F1148" s="38"/>
      <c r="G1148" s="45"/>
    </row>
    <row r="1150" spans="1:7" x14ac:dyDescent="0.25">
      <c r="B1150" s="41" t="s">
        <v>279</v>
      </c>
      <c r="C1150" s="42" t="s">
        <v>409</v>
      </c>
      <c r="D1150" s="41" t="s">
        <v>11</v>
      </c>
      <c r="E1150" s="43">
        <v>6</v>
      </c>
    </row>
    <row r="1152" spans="1:7" x14ac:dyDescent="0.25">
      <c r="B1152" s="41" t="s">
        <v>280</v>
      </c>
      <c r="C1152" s="42" t="s">
        <v>410</v>
      </c>
      <c r="D1152" s="41" t="s">
        <v>11</v>
      </c>
      <c r="E1152" s="43">
        <v>2</v>
      </c>
    </row>
    <row r="1154" spans="1:7" x14ac:dyDescent="0.25">
      <c r="B1154" s="41" t="s">
        <v>281</v>
      </c>
      <c r="C1154" s="42" t="s">
        <v>411</v>
      </c>
      <c r="D1154" s="41" t="s">
        <v>11</v>
      </c>
      <c r="E1154" s="43">
        <v>1</v>
      </c>
    </row>
    <row r="1156" spans="1:7" s="39" customFormat="1" ht="31.2" x14ac:dyDescent="0.3">
      <c r="A1156" s="35" t="s">
        <v>4</v>
      </c>
      <c r="B1156" s="36" t="s">
        <v>0</v>
      </c>
      <c r="C1156" s="35" t="s">
        <v>412</v>
      </c>
      <c r="D1156" s="36"/>
      <c r="E1156" s="37"/>
      <c r="F1156" s="38"/>
      <c r="G1156" s="45"/>
    </row>
    <row r="1158" spans="1:7" x14ac:dyDescent="0.25">
      <c r="B1158" s="41" t="s">
        <v>282</v>
      </c>
      <c r="C1158" s="42" t="s">
        <v>413</v>
      </c>
      <c r="D1158" s="41" t="s">
        <v>17</v>
      </c>
      <c r="E1158" s="43">
        <v>3</v>
      </c>
    </row>
    <row r="1160" spans="1:7" x14ac:dyDescent="0.25">
      <c r="B1160" s="41" t="s">
        <v>283</v>
      </c>
      <c r="C1160" s="42" t="s">
        <v>414</v>
      </c>
      <c r="D1160" s="41" t="s">
        <v>17</v>
      </c>
      <c r="E1160" s="43">
        <v>2</v>
      </c>
    </row>
    <row r="1162" spans="1:7" x14ac:dyDescent="0.25">
      <c r="B1162" s="41" t="s">
        <v>285</v>
      </c>
      <c r="C1162" s="42" t="s">
        <v>415</v>
      </c>
      <c r="D1162" s="41" t="s">
        <v>17</v>
      </c>
      <c r="E1162" s="43">
        <v>1</v>
      </c>
    </row>
    <row r="1164" spans="1:7" s="39" customFormat="1" ht="15.6" x14ac:dyDescent="0.3">
      <c r="A1164" s="35" t="s">
        <v>4</v>
      </c>
      <c r="B1164" s="36" t="s">
        <v>0</v>
      </c>
      <c r="C1164" s="35" t="s">
        <v>151</v>
      </c>
      <c r="D1164" s="36"/>
      <c r="E1164" s="37"/>
      <c r="F1164" s="38"/>
      <c r="G1164" s="45"/>
    </row>
    <row r="1166" spans="1:7" x14ac:dyDescent="0.25">
      <c r="B1166" s="41" t="s">
        <v>287</v>
      </c>
      <c r="C1166" s="42" t="s">
        <v>416</v>
      </c>
      <c r="D1166" s="41" t="s">
        <v>1</v>
      </c>
      <c r="E1166" s="43">
        <v>1</v>
      </c>
    </row>
    <row r="1168" spans="1:7" ht="45" x14ac:dyDescent="0.25">
      <c r="B1168" s="41" t="s">
        <v>289</v>
      </c>
      <c r="C1168" s="42" t="s">
        <v>417</v>
      </c>
      <c r="D1168" s="41" t="s">
        <v>17</v>
      </c>
      <c r="E1168" s="43">
        <v>1</v>
      </c>
    </row>
    <row r="1170" spans="1:7" s="39" customFormat="1" ht="15.6" x14ac:dyDescent="0.3">
      <c r="A1170" s="35" t="s">
        <v>4</v>
      </c>
      <c r="B1170" s="36" t="s">
        <v>0</v>
      </c>
      <c r="C1170" s="35" t="s">
        <v>20</v>
      </c>
      <c r="D1170" s="36"/>
      <c r="E1170" s="37"/>
      <c r="F1170" s="38"/>
      <c r="G1170" s="51"/>
    </row>
    <row r="1172" spans="1:7" s="39" customFormat="1" ht="15.6" x14ac:dyDescent="0.3">
      <c r="A1172" s="35">
        <v>3</v>
      </c>
      <c r="B1172" s="36" t="s">
        <v>0</v>
      </c>
      <c r="C1172" s="35" t="s">
        <v>418</v>
      </c>
      <c r="D1172" s="36" t="s">
        <v>0</v>
      </c>
      <c r="E1172" s="37"/>
      <c r="F1172" s="38"/>
      <c r="G1172" s="51"/>
    </row>
    <row r="1174" spans="1:7" s="39" customFormat="1" ht="31.2" x14ac:dyDescent="0.3">
      <c r="A1174" s="35" t="s">
        <v>4</v>
      </c>
      <c r="B1174" s="36" t="s">
        <v>0</v>
      </c>
      <c r="C1174" s="35" t="s">
        <v>419</v>
      </c>
      <c r="D1174" s="36"/>
      <c r="E1174" s="37"/>
      <c r="F1174" s="38"/>
      <c r="G1174" s="51"/>
    </row>
    <row r="1176" spans="1:7" s="39" customFormat="1" ht="93.6" x14ac:dyDescent="0.3">
      <c r="A1176" s="35" t="s">
        <v>4</v>
      </c>
      <c r="B1176" s="36" t="s">
        <v>0</v>
      </c>
      <c r="C1176" s="35" t="s">
        <v>63</v>
      </c>
      <c r="D1176" s="36"/>
      <c r="E1176" s="37"/>
      <c r="F1176" s="38"/>
      <c r="G1176" s="51"/>
    </row>
    <row r="1178" spans="1:7" s="39" customFormat="1" ht="15.6" x14ac:dyDescent="0.3">
      <c r="A1178" s="35" t="s">
        <v>4</v>
      </c>
      <c r="B1178" s="36" t="s">
        <v>0</v>
      </c>
      <c r="C1178" s="35" t="s">
        <v>420</v>
      </c>
      <c r="D1178" s="36"/>
      <c r="E1178" s="37"/>
      <c r="F1178" s="38"/>
      <c r="G1178" s="51"/>
    </row>
    <row r="1180" spans="1:7" s="39" customFormat="1" ht="78" x14ac:dyDescent="0.3">
      <c r="A1180" s="35" t="s">
        <v>4</v>
      </c>
      <c r="B1180" s="36" t="s">
        <v>0</v>
      </c>
      <c r="C1180" s="35" t="s">
        <v>643</v>
      </c>
      <c r="D1180" s="36"/>
      <c r="E1180" s="37"/>
      <c r="F1180" s="38"/>
      <c r="G1180" s="51"/>
    </row>
    <row r="1182" spans="1:7" x14ac:dyDescent="0.25">
      <c r="B1182" s="41" t="s">
        <v>5</v>
      </c>
      <c r="C1182" s="42" t="s">
        <v>644</v>
      </c>
      <c r="D1182" s="41" t="s">
        <v>17</v>
      </c>
      <c r="E1182" s="43">
        <v>1</v>
      </c>
    </row>
    <row r="1184" spans="1:7" s="39" customFormat="1" ht="15.6" x14ac:dyDescent="0.3">
      <c r="A1184" s="35" t="s">
        <v>4</v>
      </c>
      <c r="B1184" s="36" t="s">
        <v>0</v>
      </c>
      <c r="C1184" s="35" t="s">
        <v>20</v>
      </c>
      <c r="D1184" s="36"/>
      <c r="E1184" s="37"/>
      <c r="F1184" s="38"/>
      <c r="G1184" s="51"/>
    </row>
    <row r="1186" spans="1:7" s="39" customFormat="1" ht="15.6" x14ac:dyDescent="0.3">
      <c r="A1186" s="35">
        <v>3</v>
      </c>
      <c r="B1186" s="36" t="s">
        <v>0</v>
      </c>
      <c r="C1186" s="35" t="s">
        <v>423</v>
      </c>
      <c r="D1186" s="36" t="s">
        <v>0</v>
      </c>
      <c r="E1186" s="37"/>
      <c r="F1186" s="38"/>
      <c r="G1186" s="51"/>
    </row>
    <row r="1189" spans="1:7" s="39" customFormat="1" ht="31.2" x14ac:dyDescent="0.3">
      <c r="A1189" s="35" t="s">
        <v>4</v>
      </c>
      <c r="B1189" s="36" t="s">
        <v>0</v>
      </c>
      <c r="C1189" s="35" t="s">
        <v>424</v>
      </c>
      <c r="D1189" s="36"/>
      <c r="E1189" s="37"/>
      <c r="F1189" s="38"/>
      <c r="G1189" s="51"/>
    </row>
    <row r="1191" spans="1:7" s="39" customFormat="1" ht="93.6" x14ac:dyDescent="0.3">
      <c r="A1191" s="35" t="s">
        <v>4</v>
      </c>
      <c r="B1191" s="36" t="s">
        <v>0</v>
      </c>
      <c r="C1191" s="35" t="s">
        <v>63</v>
      </c>
      <c r="D1191" s="36"/>
      <c r="E1191" s="37"/>
      <c r="F1191" s="38"/>
      <c r="G1191" s="51"/>
    </row>
    <row r="1193" spans="1:7" s="39" customFormat="1" ht="15.6" x14ac:dyDescent="0.3">
      <c r="A1193" s="35" t="s">
        <v>4</v>
      </c>
      <c r="B1193" s="36" t="s">
        <v>0</v>
      </c>
      <c r="C1193" s="35" t="s">
        <v>23</v>
      </c>
      <c r="D1193" s="36"/>
      <c r="E1193" s="37"/>
      <c r="F1193" s="38"/>
      <c r="G1193" s="51"/>
    </row>
    <row r="1195" spans="1:7" s="39" customFormat="1" ht="15.6" x14ac:dyDescent="0.3">
      <c r="A1195" s="35" t="s">
        <v>4</v>
      </c>
      <c r="B1195" s="36" t="s">
        <v>0</v>
      </c>
      <c r="C1195" s="35" t="s">
        <v>247</v>
      </c>
      <c r="D1195" s="36"/>
      <c r="E1195" s="37"/>
      <c r="F1195" s="38"/>
      <c r="G1195" s="51"/>
    </row>
    <row r="1197" spans="1:7" s="39" customFormat="1" ht="46.8" x14ac:dyDescent="0.3">
      <c r="A1197" s="35" t="s">
        <v>4</v>
      </c>
      <c r="B1197" s="36" t="s">
        <v>0</v>
      </c>
      <c r="C1197" s="35" t="s">
        <v>426</v>
      </c>
      <c r="D1197" s="36"/>
      <c r="E1197" s="37"/>
      <c r="F1197" s="38"/>
      <c r="G1197" s="51"/>
    </row>
    <row r="1199" spans="1:7" s="39" customFormat="1" ht="15.6" x14ac:dyDescent="0.3">
      <c r="A1199" s="35" t="s">
        <v>4</v>
      </c>
      <c r="B1199" s="36" t="s">
        <v>0</v>
      </c>
      <c r="C1199" s="35" t="s">
        <v>427</v>
      </c>
      <c r="D1199" s="36"/>
      <c r="E1199" s="37"/>
      <c r="F1199" s="38"/>
      <c r="G1199" s="51"/>
    </row>
    <row r="1201" spans="1:7" s="39" customFormat="1" ht="15.6" x14ac:dyDescent="0.3">
      <c r="A1201" s="35" t="s">
        <v>4</v>
      </c>
      <c r="B1201" s="36" t="s">
        <v>0</v>
      </c>
      <c r="C1201" s="35" t="s">
        <v>428</v>
      </c>
      <c r="D1201" s="36"/>
      <c r="E1201" s="37"/>
      <c r="F1201" s="38"/>
      <c r="G1201" s="51"/>
    </row>
    <row r="1203" spans="1:7" s="39" customFormat="1" ht="46.8" x14ac:dyDescent="0.3">
      <c r="A1203" s="35" t="s">
        <v>4</v>
      </c>
      <c r="B1203" s="36" t="s">
        <v>0</v>
      </c>
      <c r="C1203" s="35" t="s">
        <v>429</v>
      </c>
      <c r="D1203" s="36"/>
      <c r="E1203" s="37"/>
      <c r="F1203" s="38"/>
      <c r="G1203" s="51"/>
    </row>
    <row r="1205" spans="1:7" x14ac:dyDescent="0.25">
      <c r="B1205" s="41" t="s">
        <v>5</v>
      </c>
      <c r="C1205" s="42" t="s">
        <v>430</v>
      </c>
      <c r="D1205" s="41" t="s">
        <v>9</v>
      </c>
      <c r="E1205" s="43">
        <v>106</v>
      </c>
    </row>
    <row r="1207" spans="1:7" x14ac:dyDescent="0.25">
      <c r="B1207" s="41" t="s">
        <v>7</v>
      </c>
      <c r="C1207" s="42" t="s">
        <v>431</v>
      </c>
      <c r="D1207" s="41" t="s">
        <v>9</v>
      </c>
      <c r="E1207" s="43">
        <v>32</v>
      </c>
    </row>
    <row r="1209" spans="1:7" s="39" customFormat="1" ht="46.8" x14ac:dyDescent="0.3">
      <c r="A1209" s="35" t="s">
        <v>4</v>
      </c>
      <c r="B1209" s="36" t="s">
        <v>0</v>
      </c>
      <c r="C1209" s="35" t="s">
        <v>432</v>
      </c>
      <c r="D1209" s="36"/>
      <c r="E1209" s="37"/>
      <c r="F1209" s="38"/>
      <c r="G1209" s="45"/>
    </row>
    <row r="1211" spans="1:7" x14ac:dyDescent="0.25">
      <c r="B1211" s="41" t="s">
        <v>8</v>
      </c>
      <c r="C1211" s="42" t="s">
        <v>433</v>
      </c>
      <c r="D1211" s="41" t="s">
        <v>9</v>
      </c>
      <c r="E1211" s="43">
        <v>181</v>
      </c>
    </row>
    <row r="1213" spans="1:7" s="39" customFormat="1" ht="15.6" x14ac:dyDescent="0.3">
      <c r="A1213" s="35" t="s">
        <v>4</v>
      </c>
      <c r="B1213" s="36" t="s">
        <v>0</v>
      </c>
      <c r="C1213" s="35" t="s">
        <v>434</v>
      </c>
      <c r="D1213" s="36"/>
      <c r="E1213" s="37"/>
      <c r="F1213" s="38"/>
      <c r="G1213" s="45"/>
    </row>
    <row r="1215" spans="1:7" s="39" customFormat="1" ht="46.8" x14ac:dyDescent="0.3">
      <c r="A1215" s="35" t="s">
        <v>4</v>
      </c>
      <c r="B1215" s="36" t="s">
        <v>0</v>
      </c>
      <c r="C1215" s="35" t="s">
        <v>432</v>
      </c>
      <c r="D1215" s="36"/>
      <c r="E1215" s="37"/>
      <c r="F1215" s="38"/>
      <c r="G1215" s="45"/>
    </row>
    <row r="1217" spans="1:7" x14ac:dyDescent="0.25">
      <c r="B1217" s="41" t="s">
        <v>10</v>
      </c>
      <c r="C1217" s="42" t="s">
        <v>433</v>
      </c>
      <c r="D1217" s="41" t="s">
        <v>9</v>
      </c>
      <c r="E1217" s="43">
        <v>7</v>
      </c>
    </row>
    <row r="1219" spans="1:7" s="39" customFormat="1" ht="15.6" x14ac:dyDescent="0.3">
      <c r="A1219" s="35" t="s">
        <v>4</v>
      </c>
      <c r="B1219" s="36" t="s">
        <v>0</v>
      </c>
      <c r="C1219" s="35" t="s">
        <v>435</v>
      </c>
      <c r="D1219" s="36"/>
      <c r="E1219" s="37"/>
      <c r="F1219" s="38"/>
      <c r="G1219" s="45"/>
    </row>
    <row r="1221" spans="1:7" s="39" customFormat="1" ht="46.8" x14ac:dyDescent="0.3">
      <c r="A1221" s="35" t="s">
        <v>4</v>
      </c>
      <c r="B1221" s="36" t="s">
        <v>0</v>
      </c>
      <c r="C1221" s="35" t="s">
        <v>432</v>
      </c>
      <c r="D1221" s="36"/>
      <c r="E1221" s="37"/>
      <c r="F1221" s="38"/>
      <c r="G1221" s="45"/>
    </row>
    <row r="1223" spans="1:7" x14ac:dyDescent="0.25">
      <c r="B1223" s="41" t="s">
        <v>12</v>
      </c>
      <c r="C1223" s="42" t="s">
        <v>436</v>
      </c>
      <c r="D1223" s="41" t="s">
        <v>9</v>
      </c>
      <c r="E1223" s="43">
        <v>15</v>
      </c>
    </row>
    <row r="1225" spans="1:7" s="39" customFormat="1" ht="15.6" x14ac:dyDescent="0.3">
      <c r="A1225" s="35" t="s">
        <v>4</v>
      </c>
      <c r="B1225" s="36" t="s">
        <v>0</v>
      </c>
      <c r="C1225" s="35" t="s">
        <v>437</v>
      </c>
      <c r="D1225" s="36"/>
      <c r="E1225" s="37"/>
      <c r="F1225" s="38"/>
      <c r="G1225" s="45"/>
    </row>
    <row r="1227" spans="1:7" s="39" customFormat="1" ht="46.8" x14ac:dyDescent="0.3">
      <c r="A1227" s="35" t="s">
        <v>4</v>
      </c>
      <c r="B1227" s="36" t="s">
        <v>0</v>
      </c>
      <c r="C1227" s="35" t="s">
        <v>429</v>
      </c>
      <c r="D1227" s="36"/>
      <c r="E1227" s="37"/>
      <c r="F1227" s="38"/>
      <c r="G1227" s="45"/>
    </row>
    <row r="1229" spans="1:7" x14ac:dyDescent="0.25">
      <c r="B1229" s="41" t="s">
        <v>13</v>
      </c>
      <c r="C1229" s="42" t="s">
        <v>438</v>
      </c>
      <c r="D1229" s="41" t="s">
        <v>9</v>
      </c>
      <c r="E1229" s="43">
        <v>36</v>
      </c>
    </row>
    <row r="1231" spans="1:7" s="39" customFormat="1" ht="15.6" x14ac:dyDescent="0.3">
      <c r="A1231" s="35" t="s">
        <v>4</v>
      </c>
      <c r="B1231" s="36" t="s">
        <v>0</v>
      </c>
      <c r="C1231" s="35" t="s">
        <v>439</v>
      </c>
      <c r="D1231" s="36"/>
      <c r="E1231" s="37"/>
      <c r="F1231" s="38"/>
      <c r="G1231" s="45"/>
    </row>
    <row r="1233" spans="1:7" s="39" customFormat="1" ht="46.8" x14ac:dyDescent="0.3">
      <c r="A1233" s="35" t="s">
        <v>4</v>
      </c>
      <c r="B1233" s="36" t="s">
        <v>0</v>
      </c>
      <c r="C1233" s="35" t="s">
        <v>440</v>
      </c>
      <c r="D1233" s="36"/>
      <c r="E1233" s="37"/>
      <c r="F1233" s="38"/>
      <c r="G1233" s="45"/>
    </row>
    <row r="1235" spans="1:7" x14ac:dyDescent="0.25">
      <c r="B1235" s="41" t="s">
        <v>14</v>
      </c>
      <c r="C1235" s="42" t="s">
        <v>441</v>
      </c>
      <c r="D1235" s="41" t="s">
        <v>9</v>
      </c>
      <c r="E1235" s="43">
        <v>19</v>
      </c>
    </row>
    <row r="1237" spans="1:7" ht="30" x14ac:dyDescent="0.25">
      <c r="B1237" s="41" t="s">
        <v>15</v>
      </c>
      <c r="C1237" s="42" t="s">
        <v>442</v>
      </c>
      <c r="D1237" s="41" t="s">
        <v>9</v>
      </c>
      <c r="E1237" s="43">
        <v>33</v>
      </c>
    </row>
    <row r="1239" spans="1:7" s="39" customFormat="1" ht="15.6" x14ac:dyDescent="0.3">
      <c r="A1239" s="35" t="s">
        <v>4</v>
      </c>
      <c r="B1239" s="36" t="s">
        <v>0</v>
      </c>
      <c r="C1239" s="35" t="s">
        <v>443</v>
      </c>
      <c r="D1239" s="36"/>
      <c r="E1239" s="37"/>
      <c r="F1239" s="38"/>
      <c r="G1239" s="45"/>
    </row>
    <row r="1241" spans="1:7" s="39" customFormat="1" ht="46.8" x14ac:dyDescent="0.3">
      <c r="A1241" s="35" t="s">
        <v>4</v>
      </c>
      <c r="B1241" s="36" t="s">
        <v>0</v>
      </c>
      <c r="C1241" s="35" t="s">
        <v>645</v>
      </c>
      <c r="D1241" s="36"/>
      <c r="E1241" s="37"/>
      <c r="F1241" s="38"/>
      <c r="G1241" s="45"/>
    </row>
    <row r="1243" spans="1:7" x14ac:dyDescent="0.25">
      <c r="B1243" s="41" t="s">
        <v>16</v>
      </c>
      <c r="C1243" s="42" t="s">
        <v>445</v>
      </c>
      <c r="D1243" s="41" t="s">
        <v>9</v>
      </c>
      <c r="E1243" s="43">
        <v>38</v>
      </c>
    </row>
    <row r="1245" spans="1:7" s="39" customFormat="1" ht="31.2" x14ac:dyDescent="0.3">
      <c r="A1245" s="35" t="s">
        <v>4</v>
      </c>
      <c r="B1245" s="36" t="s">
        <v>0</v>
      </c>
      <c r="C1245" s="35" t="s">
        <v>646</v>
      </c>
      <c r="D1245" s="36"/>
      <c r="E1245" s="37"/>
      <c r="F1245" s="38"/>
      <c r="G1245" s="45"/>
    </row>
    <row r="1247" spans="1:7" ht="30" x14ac:dyDescent="0.25">
      <c r="B1247" s="41" t="s">
        <v>18</v>
      </c>
      <c r="C1247" s="42" t="s">
        <v>647</v>
      </c>
      <c r="D1247" s="41" t="s">
        <v>9</v>
      </c>
      <c r="E1247" s="43">
        <v>70</v>
      </c>
    </row>
    <row r="1249" spans="1:7" s="39" customFormat="1" ht="15.6" x14ac:dyDescent="0.3">
      <c r="A1249" s="35" t="s">
        <v>4</v>
      </c>
      <c r="B1249" s="36" t="s">
        <v>0</v>
      </c>
      <c r="C1249" s="35" t="s">
        <v>20</v>
      </c>
      <c r="D1249" s="36"/>
      <c r="E1249" s="37"/>
      <c r="F1249" s="38"/>
      <c r="G1249" s="51"/>
    </row>
    <row r="1251" spans="1:7" s="39" customFormat="1" ht="15.6" x14ac:dyDescent="0.3">
      <c r="A1251" s="35">
        <v>3</v>
      </c>
      <c r="B1251" s="36" t="s">
        <v>0</v>
      </c>
      <c r="C1251" s="35" t="s">
        <v>446</v>
      </c>
      <c r="D1251" s="36" t="s">
        <v>0</v>
      </c>
      <c r="E1251" s="37"/>
      <c r="F1251" s="38"/>
      <c r="G1251" s="51"/>
    </row>
    <row r="1253" spans="1:7" s="39" customFormat="1" ht="93.6" x14ac:dyDescent="0.3">
      <c r="A1253" s="35" t="s">
        <v>4</v>
      </c>
      <c r="B1253" s="36" t="s">
        <v>0</v>
      </c>
      <c r="C1253" s="35" t="s">
        <v>63</v>
      </c>
      <c r="D1253" s="36"/>
      <c r="E1253" s="37"/>
      <c r="F1253" s="38"/>
      <c r="G1253" s="51"/>
    </row>
    <row r="1255" spans="1:7" s="39" customFormat="1" ht="31.2" x14ac:dyDescent="0.3">
      <c r="A1255" s="35" t="s">
        <v>4</v>
      </c>
      <c r="B1255" s="36" t="s">
        <v>0</v>
      </c>
      <c r="C1255" s="35" t="s">
        <v>447</v>
      </c>
      <c r="D1255" s="36"/>
      <c r="E1255" s="37"/>
      <c r="F1255" s="38"/>
      <c r="G1255" s="51"/>
    </row>
    <row r="1257" spans="1:7" s="39" customFormat="1" ht="15.6" x14ac:dyDescent="0.3">
      <c r="A1257" s="35" t="s">
        <v>4</v>
      </c>
      <c r="B1257" s="36" t="s">
        <v>0</v>
      </c>
      <c r="C1257" s="35" t="s">
        <v>448</v>
      </c>
      <c r="D1257" s="36"/>
      <c r="E1257" s="37"/>
      <c r="F1257" s="38"/>
      <c r="G1257" s="51"/>
    </row>
    <row r="1259" spans="1:7" ht="45" x14ac:dyDescent="0.25">
      <c r="B1259" s="41" t="s">
        <v>5</v>
      </c>
      <c r="C1259" s="42" t="s">
        <v>1039</v>
      </c>
      <c r="D1259" s="41" t="s">
        <v>1</v>
      </c>
      <c r="E1259" s="43">
        <v>1</v>
      </c>
      <c r="F1259" s="44">
        <v>200000</v>
      </c>
      <c r="G1259" s="45">
        <f>E1259*F1259</f>
        <v>200000</v>
      </c>
    </row>
    <row r="1260" spans="1:7" x14ac:dyDescent="0.25">
      <c r="G1260" s="45">
        <f t="shared" ref="G1260:G1323" si="0">E1260*F1260</f>
        <v>0</v>
      </c>
    </row>
    <row r="1261" spans="1:7" x14ac:dyDescent="0.25">
      <c r="B1261" s="41" t="s">
        <v>7</v>
      </c>
      <c r="C1261" s="42" t="s">
        <v>449</v>
      </c>
      <c r="D1261" s="41" t="s">
        <v>1</v>
      </c>
      <c r="E1261" s="43">
        <v>0.1</v>
      </c>
      <c r="F1261" s="44">
        <v>5100</v>
      </c>
      <c r="G1261" s="45">
        <f t="shared" si="0"/>
        <v>510</v>
      </c>
    </row>
    <row r="1262" spans="1:7" x14ac:dyDescent="0.25">
      <c r="G1262" s="45">
        <f t="shared" si="0"/>
        <v>0</v>
      </c>
    </row>
    <row r="1263" spans="1:7" x14ac:dyDescent="0.25">
      <c r="B1263" s="41" t="s">
        <v>8</v>
      </c>
      <c r="C1263" s="42" t="s">
        <v>450</v>
      </c>
      <c r="D1263" s="41" t="s">
        <v>1</v>
      </c>
      <c r="E1263" s="43">
        <v>0.05</v>
      </c>
      <c r="F1263" s="44">
        <v>5100</v>
      </c>
      <c r="G1263" s="45">
        <f t="shared" si="0"/>
        <v>255</v>
      </c>
    </row>
    <row r="1264" spans="1:7" x14ac:dyDescent="0.25">
      <c r="G1264" s="45">
        <f t="shared" si="0"/>
        <v>0</v>
      </c>
    </row>
    <row r="1265" spans="1:7" s="39" customFormat="1" ht="31.2" x14ac:dyDescent="0.3">
      <c r="A1265" s="35" t="s">
        <v>4</v>
      </c>
      <c r="B1265" s="36" t="s">
        <v>0</v>
      </c>
      <c r="C1265" s="35" t="s">
        <v>451</v>
      </c>
      <c r="D1265" s="36"/>
      <c r="E1265" s="37"/>
      <c r="F1265" s="38"/>
      <c r="G1265" s="45">
        <f t="shared" si="0"/>
        <v>0</v>
      </c>
    </row>
    <row r="1266" spans="1:7" x14ac:dyDescent="0.25">
      <c r="G1266" s="45">
        <f t="shared" si="0"/>
        <v>0</v>
      </c>
    </row>
    <row r="1267" spans="1:7" ht="45" x14ac:dyDescent="0.25">
      <c r="B1267" s="41" t="s">
        <v>10</v>
      </c>
      <c r="C1267" s="42" t="s">
        <v>482</v>
      </c>
      <c r="D1267" s="41" t="s">
        <v>1</v>
      </c>
      <c r="E1267" s="43">
        <v>1</v>
      </c>
      <c r="F1267" s="44">
        <v>575000</v>
      </c>
      <c r="G1267" s="45">
        <f t="shared" si="0"/>
        <v>575000</v>
      </c>
    </row>
    <row r="1268" spans="1:7" x14ac:dyDescent="0.25">
      <c r="G1268" s="45">
        <f t="shared" si="0"/>
        <v>0</v>
      </c>
    </row>
    <row r="1269" spans="1:7" x14ac:dyDescent="0.25">
      <c r="B1269" s="41" t="s">
        <v>12</v>
      </c>
      <c r="C1269" s="42" t="s">
        <v>452</v>
      </c>
      <c r="D1269" s="41" t="s">
        <v>1</v>
      </c>
      <c r="E1269" s="43">
        <v>0.1</v>
      </c>
      <c r="F1269" s="44">
        <v>17250</v>
      </c>
      <c r="G1269" s="45">
        <f t="shared" si="0"/>
        <v>1725</v>
      </c>
    </row>
    <row r="1270" spans="1:7" x14ac:dyDescent="0.25">
      <c r="G1270" s="45">
        <f t="shared" si="0"/>
        <v>0</v>
      </c>
    </row>
    <row r="1271" spans="1:7" x14ac:dyDescent="0.25">
      <c r="B1271" s="41" t="s">
        <v>13</v>
      </c>
      <c r="C1271" s="42" t="s">
        <v>453</v>
      </c>
      <c r="D1271" s="41" t="s">
        <v>1</v>
      </c>
      <c r="E1271" s="43">
        <v>0.5</v>
      </c>
      <c r="F1271" s="44">
        <v>17250</v>
      </c>
      <c r="G1271" s="45">
        <f t="shared" si="0"/>
        <v>8625</v>
      </c>
    </row>
    <row r="1272" spans="1:7" x14ac:dyDescent="0.25">
      <c r="G1272" s="45">
        <f t="shared" si="0"/>
        <v>0</v>
      </c>
    </row>
    <row r="1273" spans="1:7" x14ac:dyDescent="0.25">
      <c r="G1273" s="45">
        <f t="shared" si="0"/>
        <v>0</v>
      </c>
    </row>
    <row r="1274" spans="1:7" s="39" customFormat="1" ht="15.6" x14ac:dyDescent="0.3">
      <c r="A1274" s="35" t="s">
        <v>4</v>
      </c>
      <c r="B1274" s="36" t="s">
        <v>0</v>
      </c>
      <c r="C1274" s="35" t="s">
        <v>457</v>
      </c>
      <c r="D1274" s="36"/>
      <c r="E1274" s="37"/>
      <c r="F1274" s="38"/>
      <c r="G1274" s="45">
        <f t="shared" si="0"/>
        <v>0</v>
      </c>
    </row>
    <row r="1275" spans="1:7" x14ac:dyDescent="0.25">
      <c r="G1275" s="45">
        <f t="shared" si="0"/>
        <v>0</v>
      </c>
    </row>
    <row r="1276" spans="1:7" ht="45" x14ac:dyDescent="0.25">
      <c r="B1276" s="41" t="s">
        <v>14</v>
      </c>
      <c r="C1276" s="42" t="s">
        <v>458</v>
      </c>
      <c r="D1276" s="41" t="s">
        <v>1</v>
      </c>
      <c r="E1276" s="43">
        <v>1</v>
      </c>
      <c r="F1276" s="44">
        <v>150000</v>
      </c>
      <c r="G1276" s="45">
        <f t="shared" si="0"/>
        <v>150000</v>
      </c>
    </row>
    <row r="1277" spans="1:7" x14ac:dyDescent="0.25">
      <c r="G1277" s="45">
        <f t="shared" si="0"/>
        <v>0</v>
      </c>
    </row>
    <row r="1278" spans="1:7" x14ac:dyDescent="0.25">
      <c r="B1278" s="41" t="s">
        <v>15</v>
      </c>
      <c r="C1278" s="42" t="s">
        <v>452</v>
      </c>
      <c r="D1278" s="41" t="s">
        <v>1</v>
      </c>
      <c r="E1278" s="43">
        <v>0.1</v>
      </c>
      <c r="F1278" s="44">
        <v>4500</v>
      </c>
      <c r="G1278" s="45">
        <f t="shared" si="0"/>
        <v>450</v>
      </c>
    </row>
    <row r="1279" spans="1:7" x14ac:dyDescent="0.25">
      <c r="G1279" s="45">
        <f t="shared" si="0"/>
        <v>0</v>
      </c>
    </row>
    <row r="1280" spans="1:7" x14ac:dyDescent="0.25">
      <c r="B1280" s="41" t="s">
        <v>16</v>
      </c>
      <c r="C1280" s="42" t="s">
        <v>453</v>
      </c>
      <c r="D1280" s="41" t="s">
        <v>1</v>
      </c>
      <c r="E1280" s="43">
        <v>0.05</v>
      </c>
      <c r="F1280" s="44">
        <v>4500</v>
      </c>
      <c r="G1280" s="45">
        <f t="shared" si="0"/>
        <v>225</v>
      </c>
    </row>
    <row r="1281" spans="1:7" x14ac:dyDescent="0.25">
      <c r="G1281" s="45">
        <f t="shared" si="0"/>
        <v>0</v>
      </c>
    </row>
    <row r="1282" spans="1:7" s="39" customFormat="1" ht="15.6" x14ac:dyDescent="0.3">
      <c r="A1282" s="35" t="s">
        <v>4</v>
      </c>
      <c r="B1282" s="36" t="s">
        <v>0</v>
      </c>
      <c r="C1282" s="35" t="s">
        <v>648</v>
      </c>
      <c r="D1282" s="36"/>
      <c r="E1282" s="37"/>
      <c r="F1282" s="38"/>
      <c r="G1282" s="45">
        <f t="shared" si="0"/>
        <v>0</v>
      </c>
    </row>
    <row r="1283" spans="1:7" x14ac:dyDescent="0.25">
      <c r="G1283" s="45">
        <f t="shared" si="0"/>
        <v>0</v>
      </c>
    </row>
    <row r="1284" spans="1:7" x14ac:dyDescent="0.25">
      <c r="G1284" s="45">
        <f t="shared" si="0"/>
        <v>0</v>
      </c>
    </row>
    <row r="1285" spans="1:7" ht="45" x14ac:dyDescent="0.25">
      <c r="B1285" s="41" t="s">
        <v>19</v>
      </c>
      <c r="C1285" s="42" t="s">
        <v>483</v>
      </c>
      <c r="D1285" s="41" t="s">
        <v>1</v>
      </c>
      <c r="E1285" s="43">
        <v>0.1</v>
      </c>
      <c r="F1285" s="44">
        <v>100000</v>
      </c>
      <c r="G1285" s="45">
        <f t="shared" si="0"/>
        <v>10000</v>
      </c>
    </row>
    <row r="1286" spans="1:7" x14ac:dyDescent="0.25">
      <c r="G1286" s="45">
        <f t="shared" si="0"/>
        <v>0</v>
      </c>
    </row>
    <row r="1287" spans="1:7" x14ac:dyDescent="0.25">
      <c r="B1287" s="41" t="s">
        <v>19</v>
      </c>
      <c r="C1287" s="42" t="s">
        <v>452</v>
      </c>
      <c r="D1287" s="41" t="s">
        <v>1</v>
      </c>
      <c r="E1287" s="43">
        <v>0.1</v>
      </c>
      <c r="F1287" s="44">
        <v>100000</v>
      </c>
      <c r="G1287" s="45">
        <f t="shared" si="0"/>
        <v>10000</v>
      </c>
    </row>
    <row r="1288" spans="1:7" x14ac:dyDescent="0.25">
      <c r="G1288" s="45">
        <f t="shared" si="0"/>
        <v>0</v>
      </c>
    </row>
    <row r="1289" spans="1:7" x14ac:dyDescent="0.25">
      <c r="B1289" s="41" t="s">
        <v>51</v>
      </c>
      <c r="C1289" s="42" t="s">
        <v>453</v>
      </c>
      <c r="D1289" s="41" t="s">
        <v>1</v>
      </c>
      <c r="E1289" s="43">
        <v>0.05</v>
      </c>
      <c r="F1289" s="44">
        <v>100000</v>
      </c>
      <c r="G1289" s="45">
        <f t="shared" si="0"/>
        <v>5000</v>
      </c>
    </row>
    <row r="1290" spans="1:7" x14ac:dyDescent="0.25">
      <c r="G1290" s="45">
        <f t="shared" si="0"/>
        <v>0</v>
      </c>
    </row>
    <row r="1291" spans="1:7" s="39" customFormat="1" ht="15.6" x14ac:dyDescent="0.3">
      <c r="A1291" s="35" t="s">
        <v>4</v>
      </c>
      <c r="B1291" s="36" t="s">
        <v>0</v>
      </c>
      <c r="C1291" s="35" t="s">
        <v>650</v>
      </c>
      <c r="D1291" s="36"/>
      <c r="E1291" s="37"/>
      <c r="F1291" s="38"/>
      <c r="G1291" s="45">
        <f t="shared" si="0"/>
        <v>0</v>
      </c>
    </row>
    <row r="1292" spans="1:7" x14ac:dyDescent="0.25">
      <c r="G1292" s="45">
        <f t="shared" si="0"/>
        <v>0</v>
      </c>
    </row>
    <row r="1293" spans="1:7" ht="30" x14ac:dyDescent="0.25">
      <c r="B1293" s="41" t="s">
        <v>54</v>
      </c>
      <c r="C1293" s="42" t="s">
        <v>651</v>
      </c>
      <c r="D1293" s="41" t="s">
        <v>1</v>
      </c>
      <c r="E1293" s="43">
        <v>1</v>
      </c>
      <c r="F1293" s="44">
        <v>70000</v>
      </c>
      <c r="G1293" s="45">
        <f t="shared" si="0"/>
        <v>70000</v>
      </c>
    </row>
    <row r="1294" spans="1:7" x14ac:dyDescent="0.25">
      <c r="G1294" s="45">
        <f t="shared" si="0"/>
        <v>0</v>
      </c>
    </row>
    <row r="1295" spans="1:7" x14ac:dyDescent="0.25">
      <c r="B1295" s="41" t="s">
        <v>57</v>
      </c>
      <c r="C1295" s="42" t="s">
        <v>452</v>
      </c>
      <c r="D1295" s="41" t="s">
        <v>1</v>
      </c>
      <c r="E1295" s="43">
        <v>0.1</v>
      </c>
      <c r="F1295" s="44">
        <v>70000</v>
      </c>
      <c r="G1295" s="45">
        <f t="shared" si="0"/>
        <v>7000</v>
      </c>
    </row>
    <row r="1296" spans="1:7" x14ac:dyDescent="0.25">
      <c r="G1296" s="45">
        <f t="shared" si="0"/>
        <v>0</v>
      </c>
    </row>
    <row r="1297" spans="1:7" x14ac:dyDescent="0.25">
      <c r="B1297" s="41" t="s">
        <v>60</v>
      </c>
      <c r="C1297" s="42" t="s">
        <v>453</v>
      </c>
      <c r="D1297" s="41" t="s">
        <v>1</v>
      </c>
      <c r="E1297" s="43">
        <v>0.05</v>
      </c>
      <c r="F1297" s="44">
        <v>70000</v>
      </c>
      <c r="G1297" s="45">
        <f t="shared" si="0"/>
        <v>3500</v>
      </c>
    </row>
    <row r="1298" spans="1:7" x14ac:dyDescent="0.25">
      <c r="G1298" s="45">
        <f t="shared" si="0"/>
        <v>0</v>
      </c>
    </row>
    <row r="1299" spans="1:7" s="39" customFormat="1" ht="15.6" x14ac:dyDescent="0.3">
      <c r="A1299" s="35" t="s">
        <v>4</v>
      </c>
      <c r="B1299" s="36" t="s">
        <v>0</v>
      </c>
      <c r="C1299" s="35" t="s">
        <v>459</v>
      </c>
      <c r="D1299" s="36"/>
      <c r="E1299" s="37"/>
      <c r="F1299" s="38"/>
      <c r="G1299" s="45">
        <f t="shared" si="0"/>
        <v>0</v>
      </c>
    </row>
    <row r="1300" spans="1:7" x14ac:dyDescent="0.25">
      <c r="G1300" s="45">
        <f t="shared" si="0"/>
        <v>0</v>
      </c>
    </row>
    <row r="1301" spans="1:7" ht="45" x14ac:dyDescent="0.25">
      <c r="B1301" s="41" t="s">
        <v>168</v>
      </c>
      <c r="C1301" s="42" t="s">
        <v>460</v>
      </c>
      <c r="D1301" s="41" t="s">
        <v>1</v>
      </c>
      <c r="E1301" s="43">
        <v>1</v>
      </c>
      <c r="F1301" s="44">
        <v>110000</v>
      </c>
      <c r="G1301" s="45">
        <f t="shared" si="0"/>
        <v>110000</v>
      </c>
    </row>
    <row r="1302" spans="1:7" x14ac:dyDescent="0.25">
      <c r="G1302" s="45">
        <f t="shared" si="0"/>
        <v>0</v>
      </c>
    </row>
    <row r="1303" spans="1:7" x14ac:dyDescent="0.25">
      <c r="G1303" s="45">
        <f t="shared" si="0"/>
        <v>0</v>
      </c>
    </row>
    <row r="1304" spans="1:7" x14ac:dyDescent="0.25">
      <c r="B1304" s="41" t="s">
        <v>275</v>
      </c>
      <c r="C1304" s="42" t="s">
        <v>452</v>
      </c>
      <c r="D1304" s="41" t="s">
        <v>1</v>
      </c>
      <c r="E1304" s="43">
        <v>0.1</v>
      </c>
      <c r="F1304" s="44">
        <v>110000</v>
      </c>
      <c r="G1304" s="45">
        <f t="shared" si="0"/>
        <v>11000</v>
      </c>
    </row>
    <row r="1305" spans="1:7" x14ac:dyDescent="0.25">
      <c r="G1305" s="45">
        <f t="shared" si="0"/>
        <v>0</v>
      </c>
    </row>
    <row r="1306" spans="1:7" x14ac:dyDescent="0.25">
      <c r="B1306" s="41" t="s">
        <v>276</v>
      </c>
      <c r="C1306" s="42" t="s">
        <v>453</v>
      </c>
      <c r="D1306" s="41" t="s">
        <v>1</v>
      </c>
      <c r="E1306" s="43">
        <v>0.05</v>
      </c>
      <c r="F1306" s="44">
        <v>110000</v>
      </c>
      <c r="G1306" s="45">
        <f t="shared" si="0"/>
        <v>5500</v>
      </c>
    </row>
    <row r="1307" spans="1:7" x14ac:dyDescent="0.25">
      <c r="G1307" s="45">
        <f t="shared" si="0"/>
        <v>0</v>
      </c>
    </row>
    <row r="1308" spans="1:7" s="39" customFormat="1" ht="15.6" x14ac:dyDescent="0.3">
      <c r="A1308" s="35" t="s">
        <v>4</v>
      </c>
      <c r="B1308" s="36" t="s">
        <v>0</v>
      </c>
      <c r="C1308" s="35" t="s">
        <v>461</v>
      </c>
      <c r="D1308" s="36"/>
      <c r="E1308" s="37"/>
      <c r="F1308" s="38"/>
      <c r="G1308" s="45">
        <f t="shared" si="0"/>
        <v>0</v>
      </c>
    </row>
    <row r="1309" spans="1:7" x14ac:dyDescent="0.25">
      <c r="G1309" s="45">
        <f t="shared" si="0"/>
        <v>0</v>
      </c>
    </row>
    <row r="1310" spans="1:7" ht="30" x14ac:dyDescent="0.25">
      <c r="B1310" s="41" t="s">
        <v>277</v>
      </c>
      <c r="C1310" s="42" t="s">
        <v>652</v>
      </c>
      <c r="D1310" s="41" t="s">
        <v>1</v>
      </c>
      <c r="E1310" s="43">
        <v>1</v>
      </c>
      <c r="F1310" s="44">
        <v>80000</v>
      </c>
      <c r="G1310" s="45">
        <f t="shared" si="0"/>
        <v>80000</v>
      </c>
    </row>
    <row r="1311" spans="1:7" x14ac:dyDescent="0.25">
      <c r="G1311" s="45">
        <f t="shared" si="0"/>
        <v>0</v>
      </c>
    </row>
    <row r="1312" spans="1:7" x14ac:dyDescent="0.25">
      <c r="B1312" s="41" t="s">
        <v>278</v>
      </c>
      <c r="C1312" s="42" t="s">
        <v>452</v>
      </c>
      <c r="D1312" s="41" t="s">
        <v>1</v>
      </c>
      <c r="E1312" s="43">
        <v>0.1</v>
      </c>
      <c r="F1312" s="44">
        <v>80000</v>
      </c>
      <c r="G1312" s="45">
        <f t="shared" si="0"/>
        <v>8000</v>
      </c>
    </row>
    <row r="1313" spans="1:7" x14ac:dyDescent="0.25">
      <c r="G1313" s="45">
        <f t="shared" si="0"/>
        <v>0</v>
      </c>
    </row>
    <row r="1314" spans="1:7" x14ac:dyDescent="0.25">
      <c r="B1314" s="41" t="s">
        <v>279</v>
      </c>
      <c r="C1314" s="42" t="s">
        <v>453</v>
      </c>
      <c r="D1314" s="41" t="s">
        <v>1</v>
      </c>
      <c r="E1314" s="43">
        <v>0.05</v>
      </c>
      <c r="F1314" s="44">
        <v>80000</v>
      </c>
      <c r="G1314" s="45">
        <f t="shared" si="0"/>
        <v>4000</v>
      </c>
    </row>
    <row r="1315" spans="1:7" x14ac:dyDescent="0.25">
      <c r="G1315" s="45">
        <f t="shared" si="0"/>
        <v>0</v>
      </c>
    </row>
    <row r="1316" spans="1:7" s="39" customFormat="1" ht="15.6" x14ac:dyDescent="0.3">
      <c r="A1316" s="35" t="s">
        <v>4</v>
      </c>
      <c r="B1316" s="36" t="s">
        <v>0</v>
      </c>
      <c r="C1316" s="35" t="s">
        <v>653</v>
      </c>
      <c r="D1316" s="36"/>
      <c r="E1316" s="37"/>
      <c r="F1316" s="38"/>
      <c r="G1316" s="45">
        <f t="shared" si="0"/>
        <v>0</v>
      </c>
    </row>
    <row r="1317" spans="1:7" x14ac:dyDescent="0.25">
      <c r="G1317" s="45">
        <f t="shared" si="0"/>
        <v>0</v>
      </c>
    </row>
    <row r="1318" spans="1:7" ht="45" x14ac:dyDescent="0.25">
      <c r="B1318" s="41" t="s">
        <v>280</v>
      </c>
      <c r="C1318" s="42" t="s">
        <v>654</v>
      </c>
      <c r="D1318" s="41" t="s">
        <v>1</v>
      </c>
      <c r="E1318" s="43">
        <v>1</v>
      </c>
      <c r="F1318" s="44">
        <v>5000</v>
      </c>
      <c r="G1318" s="45">
        <f t="shared" si="0"/>
        <v>5000</v>
      </c>
    </row>
    <row r="1319" spans="1:7" x14ac:dyDescent="0.25">
      <c r="G1319" s="45">
        <f t="shared" si="0"/>
        <v>0</v>
      </c>
    </row>
    <row r="1320" spans="1:7" x14ac:dyDescent="0.25">
      <c r="B1320" s="41" t="s">
        <v>281</v>
      </c>
      <c r="C1320" s="42" t="s">
        <v>452</v>
      </c>
      <c r="D1320" s="41" t="s">
        <v>1</v>
      </c>
      <c r="E1320" s="43">
        <v>0.1</v>
      </c>
      <c r="F1320" s="44">
        <v>5000</v>
      </c>
      <c r="G1320" s="45">
        <f t="shared" si="0"/>
        <v>500</v>
      </c>
    </row>
    <row r="1321" spans="1:7" x14ac:dyDescent="0.25">
      <c r="G1321" s="45">
        <f t="shared" si="0"/>
        <v>0</v>
      </c>
    </row>
    <row r="1322" spans="1:7" x14ac:dyDescent="0.25">
      <c r="B1322" s="41" t="s">
        <v>282</v>
      </c>
      <c r="C1322" s="42" t="s">
        <v>453</v>
      </c>
      <c r="D1322" s="41" t="s">
        <v>1</v>
      </c>
      <c r="E1322" s="43">
        <v>0.05</v>
      </c>
      <c r="F1322" s="44">
        <v>5000</v>
      </c>
      <c r="G1322" s="45">
        <f t="shared" si="0"/>
        <v>250</v>
      </c>
    </row>
    <row r="1323" spans="1:7" x14ac:dyDescent="0.25">
      <c r="G1323" s="45">
        <f t="shared" si="0"/>
        <v>0</v>
      </c>
    </row>
    <row r="1324" spans="1:7" s="39" customFormat="1" ht="15.6" x14ac:dyDescent="0.3">
      <c r="A1324" s="35" t="s">
        <v>4</v>
      </c>
      <c r="B1324" s="36" t="s">
        <v>0</v>
      </c>
      <c r="C1324" s="35" t="s">
        <v>463</v>
      </c>
      <c r="D1324" s="36"/>
      <c r="E1324" s="37"/>
      <c r="F1324" s="38"/>
      <c r="G1324" s="45">
        <f t="shared" ref="G1324:G1336" si="1">E1324*F1324</f>
        <v>0</v>
      </c>
    </row>
    <row r="1325" spans="1:7" x14ac:dyDescent="0.25">
      <c r="G1325" s="45">
        <f t="shared" si="1"/>
        <v>0</v>
      </c>
    </row>
    <row r="1326" spans="1:7" ht="30" x14ac:dyDescent="0.25">
      <c r="B1326" s="41" t="s">
        <v>283</v>
      </c>
      <c r="C1326" s="42" t="s">
        <v>655</v>
      </c>
      <c r="D1326" s="41" t="s">
        <v>1</v>
      </c>
      <c r="E1326" s="43">
        <v>1</v>
      </c>
      <c r="F1326" s="44">
        <v>65000</v>
      </c>
      <c r="G1326" s="45">
        <f t="shared" si="1"/>
        <v>65000</v>
      </c>
    </row>
    <row r="1327" spans="1:7" x14ac:dyDescent="0.25">
      <c r="G1327" s="45">
        <f t="shared" si="1"/>
        <v>0</v>
      </c>
    </row>
    <row r="1328" spans="1:7" x14ac:dyDescent="0.25">
      <c r="B1328" s="41" t="s">
        <v>285</v>
      </c>
      <c r="C1328" s="42" t="s">
        <v>452</v>
      </c>
      <c r="D1328" s="41" t="s">
        <v>1</v>
      </c>
      <c r="E1328" s="43">
        <v>0.1</v>
      </c>
      <c r="F1328" s="44">
        <v>65000</v>
      </c>
      <c r="G1328" s="45">
        <f t="shared" si="1"/>
        <v>6500</v>
      </c>
    </row>
    <row r="1329" spans="1:7" x14ac:dyDescent="0.25">
      <c r="G1329" s="45">
        <f t="shared" si="1"/>
        <v>0</v>
      </c>
    </row>
    <row r="1330" spans="1:7" x14ac:dyDescent="0.25">
      <c r="B1330" s="41" t="s">
        <v>287</v>
      </c>
      <c r="C1330" s="42" t="s">
        <v>453</v>
      </c>
      <c r="D1330" s="41" t="s">
        <v>1</v>
      </c>
      <c r="E1330" s="43">
        <v>0.05</v>
      </c>
      <c r="F1330" s="44">
        <v>65000</v>
      </c>
      <c r="G1330" s="45">
        <f t="shared" si="1"/>
        <v>3250</v>
      </c>
    </row>
    <row r="1331" spans="1:7" x14ac:dyDescent="0.25">
      <c r="G1331" s="45">
        <f t="shared" si="1"/>
        <v>0</v>
      </c>
    </row>
    <row r="1332" spans="1:7" s="39" customFormat="1" ht="46.8" x14ac:dyDescent="0.3">
      <c r="A1332" s="35" t="s">
        <v>4</v>
      </c>
      <c r="B1332" s="36" t="s">
        <v>0</v>
      </c>
      <c r="C1332" s="35" t="s">
        <v>464</v>
      </c>
      <c r="D1332" s="36"/>
      <c r="E1332" s="37"/>
      <c r="F1332" s="38"/>
      <c r="G1332" s="45">
        <f t="shared" si="1"/>
        <v>0</v>
      </c>
    </row>
    <row r="1333" spans="1:7" x14ac:dyDescent="0.25">
      <c r="G1333" s="45">
        <f t="shared" si="1"/>
        <v>0</v>
      </c>
    </row>
    <row r="1334" spans="1:7" s="39" customFormat="1" ht="15.6" x14ac:dyDescent="0.3">
      <c r="A1334" s="35" t="s">
        <v>4</v>
      </c>
      <c r="B1334" s="36" t="s">
        <v>0</v>
      </c>
      <c r="C1334" s="35" t="s">
        <v>465</v>
      </c>
      <c r="D1334" s="36"/>
      <c r="E1334" s="37"/>
      <c r="F1334" s="38"/>
      <c r="G1334" s="45">
        <f t="shared" si="1"/>
        <v>0</v>
      </c>
    </row>
    <row r="1335" spans="1:7" x14ac:dyDescent="0.25">
      <c r="G1335" s="45">
        <f t="shared" si="1"/>
        <v>0</v>
      </c>
    </row>
    <row r="1336" spans="1:7" ht="30" x14ac:dyDescent="0.25">
      <c r="B1336" s="41" t="s">
        <v>289</v>
      </c>
      <c r="C1336" s="42" t="s">
        <v>656</v>
      </c>
      <c r="D1336" s="41" t="s">
        <v>1</v>
      </c>
      <c r="E1336" s="43">
        <v>1</v>
      </c>
      <c r="F1336" s="44">
        <v>100000</v>
      </c>
      <c r="G1336" s="45">
        <f t="shared" si="1"/>
        <v>100000</v>
      </c>
    </row>
    <row r="1338" spans="1:7" s="39" customFormat="1" ht="15.6" x14ac:dyDescent="0.3">
      <c r="A1338" s="35" t="s">
        <v>4</v>
      </c>
      <c r="B1338" s="36" t="s">
        <v>0</v>
      </c>
      <c r="C1338" s="35" t="s">
        <v>20</v>
      </c>
      <c r="D1338" s="36"/>
      <c r="E1338" s="37"/>
      <c r="F1338" s="38"/>
      <c r="G1338" s="51"/>
    </row>
    <row r="1340" spans="1:7" s="39" customFormat="1" ht="15.6" x14ac:dyDescent="0.3">
      <c r="A1340" s="35" t="s">
        <v>4</v>
      </c>
      <c r="B1340" s="36" t="s">
        <v>0</v>
      </c>
      <c r="C1340" s="35" t="s">
        <v>467</v>
      </c>
      <c r="D1340" s="36"/>
      <c r="E1340" s="37"/>
      <c r="F1340" s="38"/>
      <c r="G1340" s="51"/>
    </row>
  </sheetData>
  <mergeCells count="1">
    <mergeCell ref="A1:G1"/>
  </mergeCells>
  <pageMargins left="0.7" right="0.7" top="0.75" bottom="0.75" header="0.3" footer="0.3"/>
  <pageSetup paperSize="9" scale="66" orientation="portrait" copies="0" r:id="rId1"/>
  <rowBreaks count="1" manualBreakCount="1">
    <brk id="13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0"/>
  <sheetViews>
    <sheetView view="pageBreakPreview" topLeftCell="A1235" zoomScale="70" zoomScaleNormal="100" zoomScaleSheetLayoutView="70" workbookViewId="0">
      <selection activeCell="G1249" sqref="G2:G1249"/>
    </sheetView>
  </sheetViews>
  <sheetFormatPr defaultRowHeight="15" x14ac:dyDescent="0.25"/>
  <cols>
    <col min="1" max="1" width="5.6640625" style="40" bestFit="1" customWidth="1"/>
    <col min="2" max="2" width="5.109375" style="41" bestFit="1" customWidth="1"/>
    <col min="3" max="3" width="48.5546875" style="42" customWidth="1"/>
    <col min="4" max="4" width="7.44140625" style="41" bestFit="1" customWidth="1"/>
    <col min="5" max="5" width="15.6640625" style="43" customWidth="1"/>
    <col min="6" max="6" width="15.6640625" style="44" customWidth="1"/>
    <col min="7" max="7" width="15.6640625" style="45" customWidth="1"/>
    <col min="8" max="8" width="20.44140625" style="46" customWidth="1"/>
    <col min="9" max="16384" width="8.88671875" style="46"/>
  </cols>
  <sheetData>
    <row r="1" spans="1:8" s="34" customFormat="1" ht="15.6" x14ac:dyDescent="0.25">
      <c r="A1" s="31" t="s">
        <v>1044</v>
      </c>
      <c r="B1" s="32"/>
      <c r="C1" s="32"/>
      <c r="D1" s="32"/>
      <c r="E1" s="32"/>
      <c r="F1" s="32"/>
      <c r="G1" s="33"/>
    </row>
    <row r="3" spans="1:8" s="39" customFormat="1" ht="15.6" x14ac:dyDescent="0.3">
      <c r="A3" s="35">
        <v>2</v>
      </c>
      <c r="B3" s="36" t="s">
        <v>0</v>
      </c>
      <c r="C3" s="35" t="s">
        <v>495</v>
      </c>
      <c r="D3" s="36" t="s">
        <v>0</v>
      </c>
      <c r="E3" s="37"/>
      <c r="F3" s="38"/>
      <c r="G3" s="51"/>
      <c r="H3" s="30"/>
    </row>
    <row r="5" spans="1:8" s="39" customFormat="1" ht="15.6" x14ac:dyDescent="0.3">
      <c r="A5" s="35">
        <v>3</v>
      </c>
      <c r="B5" s="36" t="s">
        <v>0</v>
      </c>
      <c r="C5" s="35" t="s">
        <v>496</v>
      </c>
      <c r="D5" s="36" t="s">
        <v>0</v>
      </c>
      <c r="E5" s="37"/>
      <c r="F5" s="38"/>
      <c r="G5" s="51"/>
    </row>
    <row r="7" spans="1:8" s="39" customFormat="1" ht="31.2" x14ac:dyDescent="0.3">
      <c r="A7" s="35" t="s">
        <v>4</v>
      </c>
      <c r="B7" s="36" t="s">
        <v>0</v>
      </c>
      <c r="C7" s="35" t="s">
        <v>497</v>
      </c>
      <c r="D7" s="36"/>
      <c r="E7" s="37"/>
      <c r="F7" s="38"/>
      <c r="G7" s="51"/>
    </row>
    <row r="9" spans="1:8" s="39" customFormat="1" ht="93.6" x14ac:dyDescent="0.3">
      <c r="A9" s="35" t="s">
        <v>4</v>
      </c>
      <c r="B9" s="36" t="s">
        <v>0</v>
      </c>
      <c r="C9" s="35" t="s">
        <v>22</v>
      </c>
      <c r="D9" s="36"/>
      <c r="E9" s="37"/>
      <c r="F9" s="38"/>
      <c r="G9" s="51"/>
    </row>
    <row r="11" spans="1:8" s="39" customFormat="1" ht="15.6" x14ac:dyDescent="0.3">
      <c r="A11" s="35" t="s">
        <v>4</v>
      </c>
      <c r="B11" s="36" t="s">
        <v>0</v>
      </c>
      <c r="C11" s="35" t="s">
        <v>23</v>
      </c>
      <c r="D11" s="36"/>
      <c r="E11" s="37"/>
      <c r="F11" s="38"/>
      <c r="G11" s="51"/>
    </row>
    <row r="13" spans="1:8" s="39" customFormat="1" ht="15.6" x14ac:dyDescent="0.3">
      <c r="A13" s="35" t="s">
        <v>4</v>
      </c>
      <c r="B13" s="36" t="s">
        <v>0</v>
      </c>
      <c r="C13" s="35" t="s">
        <v>24</v>
      </c>
      <c r="D13" s="36"/>
      <c r="E13" s="37"/>
      <c r="F13" s="38"/>
      <c r="G13" s="51"/>
    </row>
    <row r="15" spans="1:8" s="39" customFormat="1" ht="62.4" x14ac:dyDescent="0.3">
      <c r="A15" s="35" t="s">
        <v>4</v>
      </c>
      <c r="B15" s="36" t="s">
        <v>0</v>
      </c>
      <c r="C15" s="35" t="s">
        <v>25</v>
      </c>
      <c r="D15" s="36"/>
      <c r="E15" s="37"/>
      <c r="F15" s="38"/>
      <c r="G15" s="51"/>
    </row>
    <row r="17" spans="1:7" s="39" customFormat="1" ht="15.6" x14ac:dyDescent="0.3">
      <c r="A17" s="35" t="s">
        <v>4</v>
      </c>
      <c r="B17" s="36" t="s">
        <v>0</v>
      </c>
      <c r="C17" s="35" t="s">
        <v>26</v>
      </c>
      <c r="D17" s="36"/>
      <c r="E17" s="37"/>
      <c r="F17" s="38"/>
      <c r="G17" s="51"/>
    </row>
    <row r="19" spans="1:7" s="39" customFormat="1" ht="78" x14ac:dyDescent="0.3">
      <c r="A19" s="35" t="s">
        <v>4</v>
      </c>
      <c r="B19" s="36" t="s">
        <v>0</v>
      </c>
      <c r="C19" s="35" t="s">
        <v>27</v>
      </c>
      <c r="D19" s="36"/>
      <c r="E19" s="37"/>
      <c r="F19" s="38"/>
      <c r="G19" s="51"/>
    </row>
    <row r="21" spans="1:7" s="39" customFormat="1" ht="15.6" x14ac:dyDescent="0.3">
      <c r="A21" s="35" t="s">
        <v>4</v>
      </c>
      <c r="B21" s="36" t="s">
        <v>0</v>
      </c>
      <c r="C21" s="35" t="s">
        <v>28</v>
      </c>
      <c r="D21" s="36"/>
      <c r="E21" s="37"/>
      <c r="F21" s="38"/>
      <c r="G21" s="51"/>
    </row>
    <row r="23" spans="1:7" s="39" customFormat="1" ht="46.8" x14ac:dyDescent="0.3">
      <c r="A23" s="35" t="s">
        <v>4</v>
      </c>
      <c r="B23" s="36" t="s">
        <v>0</v>
      </c>
      <c r="C23" s="35" t="s">
        <v>29</v>
      </c>
      <c r="D23" s="36"/>
      <c r="E23" s="37"/>
      <c r="F23" s="38"/>
      <c r="G23" s="51"/>
    </row>
    <row r="25" spans="1:7" s="39" customFormat="1" ht="15.6" x14ac:dyDescent="0.3">
      <c r="A25" s="35" t="s">
        <v>4</v>
      </c>
      <c r="B25" s="36" t="s">
        <v>0</v>
      </c>
      <c r="C25" s="35" t="s">
        <v>498</v>
      </c>
      <c r="D25" s="36"/>
      <c r="E25" s="37"/>
      <c r="F25" s="38"/>
      <c r="G25" s="51"/>
    </row>
    <row r="27" spans="1:7" s="39" customFormat="1" ht="15.6" x14ac:dyDescent="0.3">
      <c r="A27" s="35" t="s">
        <v>4</v>
      </c>
      <c r="B27" s="36" t="s">
        <v>0</v>
      </c>
      <c r="C27" s="35" t="s">
        <v>499</v>
      </c>
      <c r="D27" s="36"/>
      <c r="E27" s="37"/>
      <c r="F27" s="38"/>
      <c r="G27" s="51"/>
    </row>
    <row r="29" spans="1:7" ht="45" x14ac:dyDescent="0.25">
      <c r="B29" s="41" t="s">
        <v>5</v>
      </c>
      <c r="C29" s="42" t="s">
        <v>500</v>
      </c>
      <c r="D29" s="41" t="s">
        <v>9</v>
      </c>
      <c r="E29" s="43">
        <v>40</v>
      </c>
    </row>
    <row r="31" spans="1:7" s="39" customFormat="1" ht="15.6" x14ac:dyDescent="0.3">
      <c r="A31" s="35" t="s">
        <v>4</v>
      </c>
      <c r="B31" s="36" t="s">
        <v>0</v>
      </c>
      <c r="C31" s="35" t="s">
        <v>30</v>
      </c>
      <c r="D31" s="36"/>
      <c r="E31" s="37"/>
      <c r="F31" s="38"/>
      <c r="G31" s="45"/>
    </row>
    <row r="33" spans="1:7" s="39" customFormat="1" ht="31.2" x14ac:dyDescent="0.3">
      <c r="A33" s="35" t="s">
        <v>4</v>
      </c>
      <c r="B33" s="36" t="s">
        <v>0</v>
      </c>
      <c r="C33" s="35" t="s">
        <v>31</v>
      </c>
      <c r="D33" s="36"/>
      <c r="E33" s="37"/>
      <c r="F33" s="38"/>
      <c r="G33" s="45"/>
    </row>
    <row r="35" spans="1:7" x14ac:dyDescent="0.25">
      <c r="B35" s="41" t="s">
        <v>7</v>
      </c>
      <c r="C35" s="42" t="s">
        <v>32</v>
      </c>
      <c r="D35" s="41" t="s">
        <v>6</v>
      </c>
      <c r="E35" s="43">
        <v>5</v>
      </c>
    </row>
    <row r="37" spans="1:7" s="39" customFormat="1" ht="62.4" x14ac:dyDescent="0.3">
      <c r="A37" s="35" t="s">
        <v>4</v>
      </c>
      <c r="B37" s="36" t="s">
        <v>0</v>
      </c>
      <c r="C37" s="35" t="s">
        <v>33</v>
      </c>
      <c r="D37" s="36"/>
      <c r="E37" s="37"/>
      <c r="F37" s="38"/>
      <c r="G37" s="45"/>
    </row>
    <row r="39" spans="1:7" ht="45" x14ac:dyDescent="0.25">
      <c r="B39" s="41" t="s">
        <v>8</v>
      </c>
      <c r="C39" s="42" t="s">
        <v>34</v>
      </c>
      <c r="D39" s="41" t="s">
        <v>9</v>
      </c>
      <c r="E39" s="43">
        <v>8</v>
      </c>
    </row>
    <row r="41" spans="1:7" s="39" customFormat="1" ht="31.2" x14ac:dyDescent="0.3">
      <c r="A41" s="35"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39" customFormat="1" ht="31.2" x14ac:dyDescent="0.3">
      <c r="A47" s="35" t="s">
        <v>4</v>
      </c>
      <c r="B47" s="36" t="s">
        <v>0</v>
      </c>
      <c r="C47" s="35" t="s">
        <v>38</v>
      </c>
      <c r="D47" s="36"/>
      <c r="E47" s="37"/>
      <c r="F47" s="38"/>
      <c r="G47" s="45"/>
    </row>
    <row r="49" spans="1:7" ht="45" x14ac:dyDescent="0.25">
      <c r="B49" s="41" t="s">
        <v>13</v>
      </c>
      <c r="C49" s="42" t="s">
        <v>34</v>
      </c>
      <c r="D49" s="41" t="s">
        <v>9</v>
      </c>
      <c r="E49" s="43">
        <v>2</v>
      </c>
    </row>
    <row r="51" spans="1:7" s="39" customFormat="1" ht="31.2" x14ac:dyDescent="0.3">
      <c r="A51" s="35" t="s">
        <v>4</v>
      </c>
      <c r="B51" s="36" t="s">
        <v>0</v>
      </c>
      <c r="C51" s="35" t="s">
        <v>39</v>
      </c>
      <c r="D51" s="36"/>
      <c r="E51" s="37"/>
      <c r="F51" s="38"/>
      <c r="G51" s="45"/>
    </row>
    <row r="53" spans="1:7" ht="45" x14ac:dyDescent="0.25">
      <c r="B53" s="41" t="s">
        <v>14</v>
      </c>
      <c r="C53" s="42" t="s">
        <v>34</v>
      </c>
      <c r="D53" s="41" t="s">
        <v>9</v>
      </c>
      <c r="E53" s="43">
        <v>2</v>
      </c>
    </row>
    <row r="55" spans="1:7" s="39" customFormat="1" ht="15.6" x14ac:dyDescent="0.3">
      <c r="A55" s="35" t="s">
        <v>4</v>
      </c>
      <c r="B55" s="36" t="s">
        <v>0</v>
      </c>
      <c r="C55" s="35" t="s">
        <v>40</v>
      </c>
      <c r="D55" s="36"/>
      <c r="E55" s="37"/>
      <c r="F55" s="38"/>
      <c r="G55" s="45"/>
    </row>
    <row r="57" spans="1:7" ht="45" x14ac:dyDescent="0.25">
      <c r="B57" s="41" t="s">
        <v>15</v>
      </c>
      <c r="C57" s="42" t="s">
        <v>41</v>
      </c>
      <c r="D57" s="41" t="s">
        <v>6</v>
      </c>
      <c r="E57" s="43">
        <v>2</v>
      </c>
    </row>
    <row r="59" spans="1:7" s="39" customFormat="1" ht="15.6" x14ac:dyDescent="0.3">
      <c r="A59" s="35" t="s">
        <v>4</v>
      </c>
      <c r="B59" s="36" t="s">
        <v>0</v>
      </c>
      <c r="C59" s="35" t="s">
        <v>42</v>
      </c>
      <c r="D59" s="36"/>
      <c r="E59" s="37"/>
      <c r="F59" s="38"/>
      <c r="G59" s="45"/>
    </row>
    <row r="61" spans="1:7" ht="30" x14ac:dyDescent="0.25">
      <c r="B61" s="41" t="s">
        <v>16</v>
      </c>
      <c r="C61" s="42" t="s">
        <v>43</v>
      </c>
      <c r="D61" s="41" t="s">
        <v>9</v>
      </c>
      <c r="E61" s="43">
        <v>8</v>
      </c>
    </row>
    <row r="63" spans="1:7" s="39" customFormat="1" ht="15.6" x14ac:dyDescent="0.3">
      <c r="A63" s="35" t="s">
        <v>4</v>
      </c>
      <c r="B63" s="36" t="s">
        <v>0</v>
      </c>
      <c r="C63" s="35" t="s">
        <v>44</v>
      </c>
      <c r="D63" s="36"/>
      <c r="E63" s="37"/>
      <c r="F63" s="38"/>
      <c r="G63" s="45"/>
    </row>
    <row r="65" spans="1:7" ht="30" x14ac:dyDescent="0.25">
      <c r="B65" s="41" t="s">
        <v>18</v>
      </c>
      <c r="C65" s="42" t="s">
        <v>45</v>
      </c>
      <c r="D65" s="41" t="s">
        <v>1</v>
      </c>
      <c r="E65" s="43">
        <v>1</v>
      </c>
    </row>
    <row r="67" spans="1:7" s="39" customFormat="1" ht="15.6" x14ac:dyDescent="0.3">
      <c r="A67" s="35" t="s">
        <v>4</v>
      </c>
      <c r="B67" s="36" t="s">
        <v>0</v>
      </c>
      <c r="C67" s="35" t="s">
        <v>46</v>
      </c>
      <c r="D67" s="36"/>
      <c r="E67" s="37"/>
      <c r="F67" s="38"/>
      <c r="G67" s="45"/>
    </row>
    <row r="69" spans="1:7" s="39" customFormat="1" ht="62.4" x14ac:dyDescent="0.3">
      <c r="A69" s="35" t="s">
        <v>4</v>
      </c>
      <c r="B69" s="36" t="s">
        <v>0</v>
      </c>
      <c r="C69" s="35" t="s">
        <v>47</v>
      </c>
      <c r="D69" s="36"/>
      <c r="E69" s="37"/>
      <c r="F69" s="38"/>
      <c r="G69" s="45"/>
    </row>
    <row r="71" spans="1:7" x14ac:dyDescent="0.25">
      <c r="B71" s="41" t="s">
        <v>19</v>
      </c>
      <c r="C71" s="42" t="s">
        <v>48</v>
      </c>
      <c r="D71" s="41" t="s">
        <v>6</v>
      </c>
      <c r="E71" s="43">
        <v>3</v>
      </c>
    </row>
    <row r="73" spans="1:7" s="39" customFormat="1" ht="46.8" x14ac:dyDescent="0.3">
      <c r="A73" s="35" t="s">
        <v>4</v>
      </c>
      <c r="B73" s="36" t="s">
        <v>0</v>
      </c>
      <c r="C73" s="35" t="s">
        <v>49</v>
      </c>
      <c r="D73" s="36"/>
      <c r="E73" s="37"/>
      <c r="F73" s="38"/>
      <c r="G73" s="45"/>
    </row>
    <row r="75" spans="1:7" ht="45" x14ac:dyDescent="0.25">
      <c r="B75" s="41" t="s">
        <v>51</v>
      </c>
      <c r="C75" s="42" t="s">
        <v>50</v>
      </c>
      <c r="D75" s="41" t="s">
        <v>6</v>
      </c>
      <c r="E75" s="43">
        <v>16</v>
      </c>
    </row>
    <row r="77" spans="1:7" ht="45" x14ac:dyDescent="0.25">
      <c r="B77" s="41" t="s">
        <v>54</v>
      </c>
      <c r="C77" s="42" t="s">
        <v>52</v>
      </c>
      <c r="D77" s="41" t="s">
        <v>6</v>
      </c>
      <c r="E77" s="43">
        <v>19</v>
      </c>
    </row>
    <row r="79" spans="1:7" s="39" customFormat="1" ht="46.8" x14ac:dyDescent="0.3">
      <c r="A79" s="35" t="s">
        <v>4</v>
      </c>
      <c r="B79" s="36" t="s">
        <v>0</v>
      </c>
      <c r="C79" s="35" t="s">
        <v>53</v>
      </c>
      <c r="D79" s="36"/>
      <c r="E79" s="37"/>
      <c r="F79" s="38"/>
      <c r="G79" s="45"/>
    </row>
    <row r="81" spans="1:7" x14ac:dyDescent="0.25">
      <c r="B81" s="41" t="s">
        <v>57</v>
      </c>
      <c r="C81" s="42" t="s">
        <v>55</v>
      </c>
      <c r="D81" s="41" t="s">
        <v>6</v>
      </c>
      <c r="E81" s="43">
        <v>9</v>
      </c>
    </row>
    <row r="83" spans="1:7" s="39" customFormat="1" ht="15.6" x14ac:dyDescent="0.3">
      <c r="A83" s="35" t="s">
        <v>4</v>
      </c>
      <c r="B83" s="36" t="s">
        <v>0</v>
      </c>
      <c r="C83" s="35" t="s">
        <v>56</v>
      </c>
      <c r="D83" s="36"/>
      <c r="E83" s="37"/>
      <c r="F83" s="38"/>
      <c r="G83" s="45"/>
    </row>
    <row r="85" spans="1:7" ht="75" x14ac:dyDescent="0.25">
      <c r="B85" s="41" t="s">
        <v>60</v>
      </c>
      <c r="C85" s="42" t="s">
        <v>58</v>
      </c>
      <c r="D85" s="41" t="s">
        <v>9</v>
      </c>
      <c r="E85" s="43">
        <v>140</v>
      </c>
    </row>
    <row r="88" spans="1:7" s="39" customFormat="1" ht="15.6" x14ac:dyDescent="0.3">
      <c r="A88" s="35" t="s">
        <v>4</v>
      </c>
      <c r="B88" s="36" t="s">
        <v>0</v>
      </c>
      <c r="C88" s="35" t="s">
        <v>59</v>
      </c>
      <c r="D88" s="36"/>
      <c r="E88" s="37"/>
      <c r="F88" s="38"/>
      <c r="G88" s="45"/>
    </row>
    <row r="90" spans="1:7" x14ac:dyDescent="0.25">
      <c r="B90" s="41" t="s">
        <v>168</v>
      </c>
      <c r="C90" s="42" t="s">
        <v>61</v>
      </c>
      <c r="D90" s="41" t="s">
        <v>17</v>
      </c>
      <c r="E90" s="43">
        <v>15</v>
      </c>
    </row>
    <row r="92" spans="1:7" s="39" customFormat="1" ht="31.2" x14ac:dyDescent="0.3">
      <c r="A92" s="35" t="s">
        <v>4</v>
      </c>
      <c r="B92" s="36" t="s">
        <v>0</v>
      </c>
      <c r="C92" s="35" t="s">
        <v>501</v>
      </c>
      <c r="D92" s="36"/>
      <c r="E92" s="37"/>
      <c r="F92" s="38"/>
      <c r="G92" s="45"/>
    </row>
    <row r="94" spans="1:7" s="39" customFormat="1" ht="15.6" x14ac:dyDescent="0.3">
      <c r="A94" s="35" t="s">
        <v>4</v>
      </c>
      <c r="B94" s="36" t="s">
        <v>0</v>
      </c>
      <c r="C94" s="35" t="s">
        <v>502</v>
      </c>
      <c r="D94" s="36"/>
      <c r="E94" s="37"/>
      <c r="F94" s="38"/>
      <c r="G94" s="45"/>
    </row>
    <row r="96" spans="1:7" ht="60" x14ac:dyDescent="0.25">
      <c r="B96" s="41" t="s">
        <v>275</v>
      </c>
      <c r="C96" s="42" t="s">
        <v>503</v>
      </c>
      <c r="D96" s="41" t="s">
        <v>11</v>
      </c>
      <c r="E96" s="43">
        <v>12</v>
      </c>
    </row>
    <row r="98" spans="1:7" s="39" customFormat="1" ht="15.6" x14ac:dyDescent="0.3">
      <c r="A98" s="35" t="s">
        <v>4</v>
      </c>
      <c r="B98" s="36" t="s">
        <v>0</v>
      </c>
      <c r="C98" s="35" t="s">
        <v>20</v>
      </c>
      <c r="D98" s="36"/>
      <c r="E98" s="37"/>
      <c r="F98" s="38"/>
      <c r="G98" s="52"/>
    </row>
    <row r="100" spans="1:7" s="39" customFormat="1" ht="31.2" x14ac:dyDescent="0.3">
      <c r="A100" s="35">
        <v>3</v>
      </c>
      <c r="B100" s="36" t="s">
        <v>0</v>
      </c>
      <c r="C100" s="35" t="s">
        <v>504</v>
      </c>
      <c r="D100" s="36" t="s">
        <v>0</v>
      </c>
      <c r="E100" s="37"/>
      <c r="F100" s="38"/>
      <c r="G100" s="51"/>
    </row>
    <row r="102" spans="1:7" s="39" customFormat="1" ht="31.2" x14ac:dyDescent="0.3">
      <c r="A102" s="35" t="s">
        <v>4</v>
      </c>
      <c r="B102" s="36" t="s">
        <v>0</v>
      </c>
      <c r="C102" s="35" t="s">
        <v>62</v>
      </c>
      <c r="D102" s="36"/>
      <c r="E102" s="37"/>
      <c r="F102" s="38"/>
      <c r="G102" s="51"/>
    </row>
    <row r="104" spans="1:7" s="39" customFormat="1" ht="93.6" x14ac:dyDescent="0.3">
      <c r="A104" s="35" t="s">
        <v>4</v>
      </c>
      <c r="B104" s="36" t="s">
        <v>0</v>
      </c>
      <c r="C104" s="35" t="s">
        <v>63</v>
      </c>
      <c r="D104" s="36"/>
      <c r="E104" s="37"/>
      <c r="F104" s="38"/>
      <c r="G104" s="51"/>
    </row>
    <row r="106" spans="1:7" s="39" customFormat="1" ht="15.6" x14ac:dyDescent="0.3">
      <c r="A106" s="35" t="s">
        <v>4</v>
      </c>
      <c r="B106" s="36" t="s">
        <v>0</v>
      </c>
      <c r="C106" s="35" t="s">
        <v>23</v>
      </c>
      <c r="D106" s="36"/>
      <c r="E106" s="37"/>
      <c r="F106" s="38"/>
      <c r="G106" s="51"/>
    </row>
    <row r="108" spans="1:7" s="39" customFormat="1" ht="15.6" x14ac:dyDescent="0.3">
      <c r="A108" s="35" t="s">
        <v>4</v>
      </c>
      <c r="B108" s="36" t="s">
        <v>0</v>
      </c>
      <c r="C108" s="35" t="s">
        <v>64</v>
      </c>
      <c r="D108" s="36"/>
      <c r="E108" s="37"/>
      <c r="F108" s="38"/>
      <c r="G108" s="51"/>
    </row>
    <row r="110" spans="1:7" s="39" customFormat="1" ht="171.6" x14ac:dyDescent="0.3">
      <c r="A110" s="35" t="s">
        <v>4</v>
      </c>
      <c r="B110" s="36" t="s">
        <v>0</v>
      </c>
      <c r="C110" s="35" t="s">
        <v>65</v>
      </c>
      <c r="D110" s="36"/>
      <c r="E110" s="37"/>
      <c r="F110" s="38"/>
      <c r="G110" s="51"/>
    </row>
    <row r="112" spans="1:7" s="39" customFormat="1" ht="15.6" x14ac:dyDescent="0.3">
      <c r="A112" s="35" t="s">
        <v>4</v>
      </c>
      <c r="B112" s="36" t="s">
        <v>0</v>
      </c>
      <c r="C112" s="35" t="s">
        <v>66</v>
      </c>
      <c r="D112" s="36"/>
      <c r="E112" s="37"/>
      <c r="F112" s="38"/>
      <c r="G112" s="51"/>
    </row>
    <row r="114" spans="1:7" s="39" customFormat="1" ht="124.8" x14ac:dyDescent="0.3">
      <c r="A114" s="35" t="s">
        <v>4</v>
      </c>
      <c r="B114" s="36" t="s">
        <v>0</v>
      </c>
      <c r="C114" s="35" t="s">
        <v>505</v>
      </c>
      <c r="D114" s="36"/>
      <c r="E114" s="37"/>
      <c r="F114" s="38"/>
      <c r="G114" s="51"/>
    </row>
    <row r="116" spans="1:7" s="39" customFormat="1" ht="171.6" x14ac:dyDescent="0.3">
      <c r="A116" s="35" t="s">
        <v>4</v>
      </c>
      <c r="B116" s="36" t="s">
        <v>0</v>
      </c>
      <c r="C116" s="35" t="s">
        <v>68</v>
      </c>
      <c r="D116" s="36"/>
      <c r="E116" s="37"/>
      <c r="F116" s="38"/>
      <c r="G116" s="51"/>
    </row>
    <row r="118" spans="1:7" s="39" customFormat="1" ht="234" x14ac:dyDescent="0.3">
      <c r="A118" s="35" t="s">
        <v>4</v>
      </c>
      <c r="B118" s="36" t="s">
        <v>0</v>
      </c>
      <c r="C118" s="35" t="s">
        <v>69</v>
      </c>
      <c r="D118" s="36"/>
      <c r="E118" s="37"/>
      <c r="F118" s="38"/>
      <c r="G118" s="51"/>
    </row>
    <row r="120" spans="1:7" s="39" customFormat="1" ht="15.6" x14ac:dyDescent="0.3">
      <c r="A120" s="35" t="s">
        <v>4</v>
      </c>
      <c r="B120" s="36" t="s">
        <v>0</v>
      </c>
      <c r="C120" s="35" t="s">
        <v>70</v>
      </c>
      <c r="D120" s="36"/>
      <c r="E120" s="37"/>
      <c r="F120" s="38"/>
      <c r="G120" s="51"/>
    </row>
    <row r="122" spans="1:7" s="39" customFormat="1" ht="124.8" x14ac:dyDescent="0.3">
      <c r="A122" s="35" t="s">
        <v>4</v>
      </c>
      <c r="B122" s="36" t="s">
        <v>0</v>
      </c>
      <c r="C122" s="35" t="s">
        <v>71</v>
      </c>
      <c r="D122" s="36"/>
      <c r="E122" s="37"/>
      <c r="F122" s="38"/>
      <c r="G122" s="51"/>
    </row>
    <row r="124" spans="1:7" s="39" customFormat="1" ht="93.6" x14ac:dyDescent="0.3">
      <c r="A124" s="35" t="s">
        <v>4</v>
      </c>
      <c r="B124" s="36" t="s">
        <v>0</v>
      </c>
      <c r="C124" s="35" t="s">
        <v>72</v>
      </c>
      <c r="D124" s="36"/>
      <c r="E124" s="37"/>
      <c r="F124" s="38"/>
      <c r="G124" s="51"/>
    </row>
    <row r="126" spans="1:7" s="39" customFormat="1" ht="46.8" x14ac:dyDescent="0.3">
      <c r="A126" s="35" t="s">
        <v>4</v>
      </c>
      <c r="B126" s="36" t="s">
        <v>0</v>
      </c>
      <c r="C126" s="35" t="s">
        <v>73</v>
      </c>
      <c r="D126" s="36"/>
      <c r="E126" s="37"/>
      <c r="F126" s="38"/>
      <c r="G126" s="51"/>
    </row>
    <row r="128" spans="1:7" s="39" customFormat="1" ht="156" x14ac:dyDescent="0.3">
      <c r="A128" s="35" t="s">
        <v>4</v>
      </c>
      <c r="B128" s="36" t="s">
        <v>0</v>
      </c>
      <c r="C128" s="35" t="s">
        <v>74</v>
      </c>
      <c r="D128" s="36"/>
      <c r="E128" s="37"/>
      <c r="F128" s="38"/>
      <c r="G128" s="51"/>
    </row>
    <row r="131" spans="1:7" s="39" customFormat="1" ht="46.8" x14ac:dyDescent="0.3">
      <c r="A131" s="35" t="s">
        <v>4</v>
      </c>
      <c r="B131" s="36" t="s">
        <v>0</v>
      </c>
      <c r="C131" s="35" t="s">
        <v>75</v>
      </c>
      <c r="D131" s="36"/>
      <c r="E131" s="37"/>
      <c r="F131" s="38"/>
      <c r="G131" s="51"/>
    </row>
    <row r="133" spans="1:7" s="39" customFormat="1" ht="62.4" x14ac:dyDescent="0.3">
      <c r="A133" s="35" t="s">
        <v>4</v>
      </c>
      <c r="B133" s="36" t="s">
        <v>0</v>
      </c>
      <c r="C133" s="35" t="s">
        <v>76</v>
      </c>
      <c r="D133" s="36"/>
      <c r="E133" s="37"/>
      <c r="F133" s="38"/>
      <c r="G133" s="51"/>
    </row>
    <row r="135" spans="1:7" s="39" customFormat="1" ht="15.6" x14ac:dyDescent="0.3">
      <c r="A135" s="35" t="s">
        <v>4</v>
      </c>
      <c r="B135" s="36" t="s">
        <v>0</v>
      </c>
      <c r="C135" s="35" t="s">
        <v>77</v>
      </c>
      <c r="D135" s="36"/>
      <c r="E135" s="37"/>
      <c r="F135" s="38"/>
      <c r="G135" s="51"/>
    </row>
    <row r="137" spans="1:7" s="39" customFormat="1" ht="93.6" x14ac:dyDescent="0.3">
      <c r="A137" s="35" t="s">
        <v>4</v>
      </c>
      <c r="B137" s="36" t="s">
        <v>0</v>
      </c>
      <c r="C137" s="35" t="s">
        <v>78</v>
      </c>
      <c r="D137" s="36"/>
      <c r="E137" s="37"/>
      <c r="F137" s="38"/>
      <c r="G137" s="51"/>
    </row>
    <row r="139" spans="1:7" s="39" customFormat="1" ht="31.2" x14ac:dyDescent="0.3">
      <c r="A139" s="35" t="s">
        <v>4</v>
      </c>
      <c r="B139" s="36" t="s">
        <v>0</v>
      </c>
      <c r="C139" s="35" t="s">
        <v>79</v>
      </c>
      <c r="D139" s="36"/>
      <c r="E139" s="37"/>
      <c r="F139" s="38"/>
      <c r="G139" s="51"/>
    </row>
    <row r="141" spans="1:7" s="39" customFormat="1" ht="31.2" x14ac:dyDescent="0.3">
      <c r="A141" s="35" t="s">
        <v>4</v>
      </c>
      <c r="B141" s="36" t="s">
        <v>0</v>
      </c>
      <c r="C141" s="35" t="s">
        <v>80</v>
      </c>
      <c r="D141" s="36"/>
      <c r="E141" s="37"/>
      <c r="F141" s="38"/>
      <c r="G141" s="51"/>
    </row>
    <row r="143" spans="1:7" s="39" customFormat="1" ht="31.2" x14ac:dyDescent="0.3">
      <c r="A143" s="35" t="s">
        <v>4</v>
      </c>
      <c r="B143" s="36" t="s">
        <v>0</v>
      </c>
      <c r="C143" s="35" t="s">
        <v>81</v>
      </c>
      <c r="D143" s="36"/>
      <c r="E143" s="37"/>
      <c r="F143" s="38"/>
      <c r="G143" s="51"/>
    </row>
    <row r="145" spans="1:7" s="39" customFormat="1" ht="78" x14ac:dyDescent="0.3">
      <c r="A145" s="35" t="s">
        <v>4</v>
      </c>
      <c r="B145" s="36" t="s">
        <v>0</v>
      </c>
      <c r="C145" s="35" t="s">
        <v>82</v>
      </c>
      <c r="D145" s="36"/>
      <c r="E145" s="37"/>
      <c r="F145" s="38"/>
      <c r="G145" s="51"/>
    </row>
    <row r="147" spans="1:7" s="39" customFormat="1" ht="15.6" x14ac:dyDescent="0.3">
      <c r="A147" s="35" t="s">
        <v>4</v>
      </c>
      <c r="B147" s="36" t="s">
        <v>0</v>
      </c>
      <c r="C147" s="35" t="s">
        <v>83</v>
      </c>
      <c r="D147" s="36"/>
      <c r="E147" s="37"/>
      <c r="F147" s="38"/>
      <c r="G147" s="51"/>
    </row>
    <row r="149" spans="1:7" s="39" customFormat="1" ht="31.2" x14ac:dyDescent="0.3">
      <c r="A149" s="35" t="s">
        <v>4</v>
      </c>
      <c r="B149" s="36" t="s">
        <v>0</v>
      </c>
      <c r="C149" s="35" t="s">
        <v>84</v>
      </c>
      <c r="D149" s="36"/>
      <c r="E149" s="37"/>
      <c r="F149" s="38"/>
      <c r="G149" s="51"/>
    </row>
    <row r="151" spans="1:7" s="39" customFormat="1" ht="15.6" x14ac:dyDescent="0.3">
      <c r="A151" s="35" t="s">
        <v>4</v>
      </c>
      <c r="B151" s="36" t="s">
        <v>0</v>
      </c>
      <c r="C151" s="35" t="s">
        <v>85</v>
      </c>
      <c r="D151" s="36"/>
      <c r="E151" s="37"/>
      <c r="F151" s="38"/>
      <c r="G151" s="51"/>
    </row>
    <row r="153" spans="1:7" s="39" customFormat="1" ht="78" x14ac:dyDescent="0.3">
      <c r="A153" s="35" t="s">
        <v>4</v>
      </c>
      <c r="B153" s="36" t="s">
        <v>0</v>
      </c>
      <c r="C153" s="35" t="s">
        <v>86</v>
      </c>
      <c r="D153" s="36"/>
      <c r="E153" s="37"/>
      <c r="F153" s="38"/>
      <c r="G153" s="51"/>
    </row>
    <row r="155" spans="1:7" s="39" customFormat="1" ht="62.4" x14ac:dyDescent="0.3">
      <c r="A155" s="35" t="s">
        <v>4</v>
      </c>
      <c r="B155" s="36" t="s">
        <v>0</v>
      </c>
      <c r="C155" s="35" t="s">
        <v>87</v>
      </c>
      <c r="D155" s="36"/>
      <c r="E155" s="37"/>
      <c r="F155" s="38"/>
      <c r="G155" s="51"/>
    </row>
    <row r="157" spans="1:7" s="39" customFormat="1" ht="15.6" x14ac:dyDescent="0.3">
      <c r="A157" s="35" t="s">
        <v>4</v>
      </c>
      <c r="B157" s="36" t="s">
        <v>0</v>
      </c>
      <c r="C157" s="35" t="s">
        <v>88</v>
      </c>
      <c r="D157" s="36"/>
      <c r="E157" s="37"/>
      <c r="F157" s="38"/>
      <c r="G157" s="51"/>
    </row>
    <row r="159" spans="1:7" s="39" customFormat="1" ht="62.4" x14ac:dyDescent="0.3">
      <c r="A159" s="35" t="s">
        <v>4</v>
      </c>
      <c r="B159" s="36" t="s">
        <v>0</v>
      </c>
      <c r="C159" s="35" t="s">
        <v>89</v>
      </c>
      <c r="D159" s="36"/>
      <c r="E159" s="37"/>
      <c r="F159" s="38"/>
      <c r="G159" s="51"/>
    </row>
    <row r="161" spans="1:7" s="39" customFormat="1" ht="62.4" x14ac:dyDescent="0.3">
      <c r="A161" s="35" t="s">
        <v>4</v>
      </c>
      <c r="B161" s="36" t="s">
        <v>0</v>
      </c>
      <c r="C161" s="35" t="s">
        <v>90</v>
      </c>
      <c r="D161" s="36"/>
      <c r="E161" s="37"/>
      <c r="F161" s="38"/>
      <c r="G161" s="51"/>
    </row>
    <row r="163" spans="1:7" s="39" customFormat="1" ht="46.8" x14ac:dyDescent="0.3">
      <c r="A163" s="35" t="s">
        <v>4</v>
      </c>
      <c r="B163" s="36" t="s">
        <v>0</v>
      </c>
      <c r="C163" s="35" t="s">
        <v>91</v>
      </c>
      <c r="D163" s="36"/>
      <c r="E163" s="37"/>
      <c r="F163" s="38"/>
      <c r="G163" s="51"/>
    </row>
    <row r="165" spans="1:7" s="39" customFormat="1" ht="62.4" x14ac:dyDescent="0.3">
      <c r="A165" s="35" t="s">
        <v>4</v>
      </c>
      <c r="B165" s="36" t="s">
        <v>0</v>
      </c>
      <c r="C165" s="35" t="s">
        <v>92</v>
      </c>
      <c r="D165" s="36"/>
      <c r="E165" s="37"/>
      <c r="F165" s="38"/>
      <c r="G165" s="51"/>
    </row>
    <row r="167" spans="1:7" s="39" customFormat="1" ht="62.4" x14ac:dyDescent="0.3">
      <c r="A167" s="35" t="s">
        <v>4</v>
      </c>
      <c r="B167" s="36" t="s">
        <v>0</v>
      </c>
      <c r="C167" s="35" t="s">
        <v>93</v>
      </c>
      <c r="D167" s="36"/>
      <c r="E167" s="37"/>
      <c r="F167" s="38"/>
      <c r="G167" s="51"/>
    </row>
    <row r="169" spans="1:7" s="39" customFormat="1" ht="31.2" x14ac:dyDescent="0.3">
      <c r="A169" s="35" t="s">
        <v>4</v>
      </c>
      <c r="B169" s="36" t="s">
        <v>0</v>
      </c>
      <c r="C169" s="35" t="s">
        <v>94</v>
      </c>
      <c r="D169" s="36"/>
      <c r="E169" s="37"/>
      <c r="F169" s="38"/>
      <c r="G169" s="51"/>
    </row>
    <row r="171" spans="1:7" s="39" customFormat="1" ht="31.2" x14ac:dyDescent="0.3">
      <c r="A171" s="35" t="s">
        <v>4</v>
      </c>
      <c r="B171" s="36" t="s">
        <v>0</v>
      </c>
      <c r="C171" s="35" t="s">
        <v>95</v>
      </c>
      <c r="D171" s="36"/>
      <c r="E171" s="37"/>
      <c r="F171" s="38"/>
      <c r="G171" s="51"/>
    </row>
    <row r="173" spans="1:7" s="39" customFormat="1" ht="15.6" x14ac:dyDescent="0.3">
      <c r="A173" s="35" t="s">
        <v>4</v>
      </c>
      <c r="B173" s="36" t="s">
        <v>0</v>
      </c>
      <c r="C173" s="35" t="s">
        <v>96</v>
      </c>
      <c r="D173" s="36"/>
      <c r="E173" s="37"/>
      <c r="F173" s="38"/>
      <c r="G173" s="51"/>
    </row>
    <row r="175" spans="1:7" s="39" customFormat="1" ht="93.6" x14ac:dyDescent="0.3">
      <c r="A175" s="35" t="s">
        <v>4</v>
      </c>
      <c r="B175" s="36" t="s">
        <v>0</v>
      </c>
      <c r="C175" s="35" t="s">
        <v>97</v>
      </c>
      <c r="D175" s="36"/>
      <c r="E175" s="37"/>
      <c r="F175" s="38"/>
      <c r="G175" s="51"/>
    </row>
    <row r="177" spans="1:7" s="39" customFormat="1" ht="31.2" x14ac:dyDescent="0.3">
      <c r="A177" s="35" t="s">
        <v>4</v>
      </c>
      <c r="B177" s="36" t="s">
        <v>0</v>
      </c>
      <c r="C177" s="35" t="s">
        <v>98</v>
      </c>
      <c r="D177" s="36"/>
      <c r="E177" s="37"/>
      <c r="F177" s="38"/>
      <c r="G177" s="51"/>
    </row>
    <row r="179" spans="1:7" s="39" customFormat="1" ht="171.6" x14ac:dyDescent="0.3">
      <c r="A179" s="35" t="s">
        <v>4</v>
      </c>
      <c r="B179" s="36" t="s">
        <v>0</v>
      </c>
      <c r="C179" s="35" t="s">
        <v>99</v>
      </c>
      <c r="D179" s="36"/>
      <c r="E179" s="37"/>
      <c r="F179" s="38"/>
      <c r="G179" s="51"/>
    </row>
    <row r="181" spans="1:7" s="39" customFormat="1" ht="15.6" x14ac:dyDescent="0.3">
      <c r="A181" s="35" t="s">
        <v>4</v>
      </c>
      <c r="B181" s="36" t="s">
        <v>0</v>
      </c>
      <c r="C181" s="35" t="s">
        <v>100</v>
      </c>
      <c r="D181" s="36"/>
      <c r="E181" s="37"/>
      <c r="F181" s="38"/>
      <c r="G181" s="51"/>
    </row>
    <row r="183" spans="1:7" s="39" customFormat="1" ht="62.4" x14ac:dyDescent="0.3">
      <c r="A183" s="35" t="s">
        <v>4</v>
      </c>
      <c r="B183" s="36" t="s">
        <v>0</v>
      </c>
      <c r="C183" s="35" t="s">
        <v>101</v>
      </c>
      <c r="D183" s="36"/>
      <c r="E183" s="37"/>
      <c r="F183" s="38"/>
      <c r="G183" s="51"/>
    </row>
    <row r="185" spans="1:7" s="39" customFormat="1" ht="15.6" x14ac:dyDescent="0.3">
      <c r="A185" s="35" t="s">
        <v>4</v>
      </c>
      <c r="B185" s="36" t="s">
        <v>0</v>
      </c>
      <c r="C185" s="35" t="s">
        <v>102</v>
      </c>
      <c r="D185" s="36"/>
      <c r="E185" s="37"/>
      <c r="F185" s="38"/>
      <c r="G185" s="51"/>
    </row>
    <row r="187" spans="1:7" s="39" customFormat="1" ht="15.6" x14ac:dyDescent="0.3">
      <c r="A187" s="35" t="s">
        <v>4</v>
      </c>
      <c r="B187" s="36" t="s">
        <v>0</v>
      </c>
      <c r="C187" s="35" t="s">
        <v>506</v>
      </c>
      <c r="D187" s="36"/>
      <c r="E187" s="37"/>
      <c r="F187" s="38"/>
      <c r="G187" s="51"/>
    </row>
    <row r="189" spans="1:7" ht="30" x14ac:dyDescent="0.25">
      <c r="B189" s="41" t="s">
        <v>5</v>
      </c>
      <c r="C189" s="42" t="s">
        <v>507</v>
      </c>
      <c r="D189" s="41" t="s">
        <v>6</v>
      </c>
      <c r="E189" s="43">
        <v>1</v>
      </c>
    </row>
    <row r="191" spans="1:7" s="39" customFormat="1" ht="15.6" x14ac:dyDescent="0.3">
      <c r="A191" s="35" t="s">
        <v>4</v>
      </c>
      <c r="B191" s="36" t="s">
        <v>0</v>
      </c>
      <c r="C191" s="35" t="s">
        <v>103</v>
      </c>
      <c r="D191" s="36"/>
      <c r="E191" s="37"/>
      <c r="F191" s="38"/>
      <c r="G191" s="45"/>
    </row>
    <row r="193" spans="1:7" x14ac:dyDescent="0.25">
      <c r="B193" s="41" t="s">
        <v>7</v>
      </c>
      <c r="C193" s="42" t="s">
        <v>104</v>
      </c>
      <c r="D193" s="41" t="s">
        <v>6</v>
      </c>
      <c r="E193" s="43">
        <v>1</v>
      </c>
    </row>
    <row r="196" spans="1:7" s="39" customFormat="1" ht="15.6" x14ac:dyDescent="0.3">
      <c r="A196" s="35" t="s">
        <v>4</v>
      </c>
      <c r="B196" s="36" t="s">
        <v>0</v>
      </c>
      <c r="C196" s="35" t="s">
        <v>105</v>
      </c>
      <c r="D196" s="36"/>
      <c r="E196" s="37"/>
      <c r="F196" s="38"/>
      <c r="G196" s="45"/>
    </row>
    <row r="198" spans="1:7" s="39" customFormat="1" ht="15.6" x14ac:dyDescent="0.3">
      <c r="A198" s="35" t="s">
        <v>4</v>
      </c>
      <c r="B198" s="36" t="s">
        <v>0</v>
      </c>
      <c r="C198" s="35" t="s">
        <v>106</v>
      </c>
      <c r="D198" s="36"/>
      <c r="E198" s="37"/>
      <c r="F198" s="38"/>
      <c r="G198" s="45"/>
    </row>
    <row r="200" spans="1:7" x14ac:dyDescent="0.25">
      <c r="B200" s="41" t="s">
        <v>8</v>
      </c>
      <c r="C200" s="42" t="s">
        <v>107</v>
      </c>
      <c r="D200" s="41" t="s">
        <v>6</v>
      </c>
      <c r="E200" s="43">
        <v>2</v>
      </c>
    </row>
    <row r="202" spans="1:7" x14ac:dyDescent="0.25">
      <c r="B202" s="41" t="s">
        <v>10</v>
      </c>
      <c r="C202" s="42" t="s">
        <v>484</v>
      </c>
      <c r="D202" s="41" t="s">
        <v>6</v>
      </c>
      <c r="E202" s="43">
        <v>1</v>
      </c>
    </row>
    <row r="204" spans="1:7" x14ac:dyDescent="0.25">
      <c r="B204" s="41" t="s">
        <v>12</v>
      </c>
      <c r="C204" s="42" t="s">
        <v>108</v>
      </c>
      <c r="D204" s="41" t="s">
        <v>6</v>
      </c>
      <c r="E204" s="43">
        <v>8</v>
      </c>
    </row>
    <row r="206" spans="1:7" s="39" customFormat="1" ht="15.6" x14ac:dyDescent="0.3">
      <c r="A206" s="35" t="s">
        <v>4</v>
      </c>
      <c r="B206" s="36" t="s">
        <v>0</v>
      </c>
      <c r="C206" s="35" t="s">
        <v>109</v>
      </c>
      <c r="D206" s="36"/>
      <c r="E206" s="37"/>
      <c r="F206" s="38"/>
      <c r="G206" s="45"/>
    </row>
    <row r="208" spans="1:7" s="39" customFormat="1" ht="15.6" x14ac:dyDescent="0.3">
      <c r="A208" s="35" t="s">
        <v>4</v>
      </c>
      <c r="B208" s="36" t="s">
        <v>0</v>
      </c>
      <c r="C208" s="35" t="s">
        <v>110</v>
      </c>
      <c r="D208" s="36"/>
      <c r="E208" s="37"/>
      <c r="F208" s="38"/>
      <c r="G208" s="45"/>
    </row>
    <row r="210" spans="1:7" ht="30" x14ac:dyDescent="0.25">
      <c r="B210" s="41" t="s">
        <v>13</v>
      </c>
      <c r="C210" s="42" t="s">
        <v>111</v>
      </c>
      <c r="D210" s="41" t="s">
        <v>112</v>
      </c>
      <c r="E210" s="43">
        <v>18</v>
      </c>
    </row>
    <row r="212" spans="1:7" s="39" customFormat="1" ht="15.6" x14ac:dyDescent="0.3">
      <c r="A212" s="35" t="s">
        <v>4</v>
      </c>
      <c r="B212" s="36" t="s">
        <v>0</v>
      </c>
      <c r="C212" s="35" t="s">
        <v>508</v>
      </c>
      <c r="D212" s="36"/>
      <c r="E212" s="37"/>
      <c r="F212" s="38"/>
      <c r="G212" s="45"/>
    </row>
    <row r="214" spans="1:7" ht="45" x14ac:dyDescent="0.25">
      <c r="B214" s="41" t="s">
        <v>14</v>
      </c>
      <c r="C214" s="42" t="s">
        <v>509</v>
      </c>
      <c r="D214" s="41" t="s">
        <v>17</v>
      </c>
      <c r="E214" s="43">
        <v>4</v>
      </c>
    </row>
    <row r="216" spans="1:7" ht="45" x14ac:dyDescent="0.25">
      <c r="B216" s="41" t="s">
        <v>15</v>
      </c>
      <c r="C216" s="42" t="s">
        <v>510</v>
      </c>
      <c r="D216" s="41" t="s">
        <v>17</v>
      </c>
      <c r="E216" s="43">
        <v>16</v>
      </c>
    </row>
    <row r="218" spans="1:7" s="39" customFormat="1" ht="31.2" x14ac:dyDescent="0.3">
      <c r="A218" s="35" t="s">
        <v>4</v>
      </c>
      <c r="B218" s="36" t="s">
        <v>0</v>
      </c>
      <c r="C218" s="35" t="s">
        <v>113</v>
      </c>
      <c r="D218" s="36"/>
      <c r="E218" s="37"/>
      <c r="F218" s="38"/>
      <c r="G218" s="45"/>
    </row>
    <row r="220" spans="1:7" s="39" customFormat="1" ht="31.2" x14ac:dyDescent="0.3">
      <c r="A220" s="35" t="s">
        <v>4</v>
      </c>
      <c r="B220" s="36" t="s">
        <v>0</v>
      </c>
      <c r="C220" s="35" t="s">
        <v>114</v>
      </c>
      <c r="D220" s="36"/>
      <c r="E220" s="37"/>
      <c r="F220" s="38"/>
      <c r="G220" s="45"/>
    </row>
    <row r="222" spans="1:7" s="39" customFormat="1" ht="15.6" x14ac:dyDescent="0.3">
      <c r="A222" s="35" t="s">
        <v>4</v>
      </c>
      <c r="B222" s="36" t="s">
        <v>0</v>
      </c>
      <c r="C222" s="35" t="s">
        <v>115</v>
      </c>
      <c r="D222" s="36"/>
      <c r="E222" s="37"/>
      <c r="F222" s="38"/>
      <c r="G222" s="45"/>
    </row>
    <row r="224" spans="1:7" x14ac:dyDescent="0.25">
      <c r="B224" s="41" t="s">
        <v>16</v>
      </c>
      <c r="C224" s="42" t="s">
        <v>107</v>
      </c>
      <c r="D224" s="41" t="s">
        <v>9</v>
      </c>
      <c r="E224" s="43">
        <v>5</v>
      </c>
    </row>
    <row r="226" spans="1:7" s="39" customFormat="1" ht="31.2" x14ac:dyDescent="0.3">
      <c r="A226" s="35" t="s">
        <v>4</v>
      </c>
      <c r="B226" s="36" t="s">
        <v>0</v>
      </c>
      <c r="C226" s="35" t="s">
        <v>485</v>
      </c>
      <c r="D226" s="36"/>
      <c r="E226" s="37"/>
      <c r="F226" s="38"/>
      <c r="G226" s="45"/>
    </row>
    <row r="228" spans="1:7" s="39" customFormat="1" ht="15.6" x14ac:dyDescent="0.3">
      <c r="A228" s="35" t="s">
        <v>4</v>
      </c>
      <c r="B228" s="36" t="s">
        <v>0</v>
      </c>
      <c r="C228" s="35" t="s">
        <v>115</v>
      </c>
      <c r="D228" s="36"/>
      <c r="E228" s="37"/>
      <c r="F228" s="38"/>
      <c r="G228" s="45"/>
    </row>
    <row r="230" spans="1:7" x14ac:dyDescent="0.25">
      <c r="B230" s="41" t="s">
        <v>18</v>
      </c>
      <c r="C230" s="42" t="s">
        <v>484</v>
      </c>
      <c r="D230" s="41" t="s">
        <v>9</v>
      </c>
      <c r="E230" s="43">
        <v>4</v>
      </c>
    </row>
    <row r="232" spans="1:7" s="39" customFormat="1" ht="15.6" x14ac:dyDescent="0.3">
      <c r="A232" s="35" t="s">
        <v>4</v>
      </c>
      <c r="B232" s="36" t="s">
        <v>0</v>
      </c>
      <c r="C232" s="35" t="s">
        <v>486</v>
      </c>
      <c r="D232" s="36"/>
      <c r="E232" s="37"/>
      <c r="F232" s="38"/>
      <c r="G232" s="45"/>
    </row>
    <row r="234" spans="1:7" x14ac:dyDescent="0.25">
      <c r="B234" s="41" t="s">
        <v>19</v>
      </c>
      <c r="C234" s="42" t="s">
        <v>484</v>
      </c>
      <c r="D234" s="41" t="s">
        <v>9</v>
      </c>
      <c r="E234" s="43">
        <v>3</v>
      </c>
    </row>
    <row r="236" spans="1:7" s="39" customFormat="1" ht="31.2" x14ac:dyDescent="0.3">
      <c r="A236" s="35" t="s">
        <v>4</v>
      </c>
      <c r="B236" s="36" t="s">
        <v>0</v>
      </c>
      <c r="C236" s="35" t="s">
        <v>511</v>
      </c>
      <c r="D236" s="36"/>
      <c r="E236" s="37"/>
      <c r="F236" s="38"/>
      <c r="G236" s="45"/>
    </row>
    <row r="238" spans="1:7" s="39" customFormat="1" ht="15.6" x14ac:dyDescent="0.3">
      <c r="A238" s="35" t="s">
        <v>4</v>
      </c>
      <c r="B238" s="36" t="s">
        <v>0</v>
      </c>
      <c r="C238" s="35" t="s">
        <v>117</v>
      </c>
      <c r="D238" s="36"/>
      <c r="E238" s="37"/>
      <c r="F238" s="38"/>
      <c r="G238" s="45"/>
    </row>
    <row r="240" spans="1:7" x14ac:dyDescent="0.25">
      <c r="B240" s="41" t="s">
        <v>51</v>
      </c>
      <c r="C240" s="42" t="s">
        <v>108</v>
      </c>
      <c r="D240" s="41" t="s">
        <v>9</v>
      </c>
      <c r="E240" s="43">
        <v>36</v>
      </c>
    </row>
    <row r="242" spans="1:8" x14ac:dyDescent="0.25">
      <c r="B242" s="41" t="s">
        <v>54</v>
      </c>
      <c r="C242" s="42" t="s">
        <v>118</v>
      </c>
      <c r="D242" s="41" t="s">
        <v>11</v>
      </c>
      <c r="E242" s="43">
        <v>18</v>
      </c>
    </row>
    <row r="244" spans="1:8" s="39" customFormat="1" ht="15.6" x14ac:dyDescent="0.3">
      <c r="A244" s="35" t="s">
        <v>4</v>
      </c>
      <c r="B244" s="36" t="s">
        <v>0</v>
      </c>
      <c r="C244" s="35" t="s">
        <v>119</v>
      </c>
      <c r="D244" s="36"/>
      <c r="E244" s="37"/>
      <c r="F244" s="38"/>
      <c r="G244" s="45"/>
    </row>
    <row r="246" spans="1:8" s="39" customFormat="1" ht="62.4" x14ac:dyDescent="0.3">
      <c r="A246" s="35" t="s">
        <v>4</v>
      </c>
      <c r="B246" s="36" t="s">
        <v>0</v>
      </c>
      <c r="C246" s="35" t="s">
        <v>120</v>
      </c>
      <c r="D246" s="36"/>
      <c r="E246" s="37"/>
      <c r="F246" s="38"/>
      <c r="G246" s="45"/>
    </row>
    <row r="248" spans="1:8" x14ac:dyDescent="0.25">
      <c r="B248" s="41" t="s">
        <v>57</v>
      </c>
      <c r="C248" s="42" t="s">
        <v>121</v>
      </c>
      <c r="D248" s="41" t="s">
        <v>11</v>
      </c>
      <c r="E248" s="43">
        <v>21</v>
      </c>
    </row>
    <row r="250" spans="1:8" s="39" customFormat="1" ht="31.2" x14ac:dyDescent="0.3">
      <c r="A250" s="35" t="s">
        <v>4</v>
      </c>
      <c r="B250" s="36" t="s">
        <v>0</v>
      </c>
      <c r="C250" s="35" t="s">
        <v>122</v>
      </c>
      <c r="D250" s="36"/>
      <c r="E250" s="37"/>
      <c r="F250" s="38"/>
      <c r="G250" s="45"/>
    </row>
    <row r="252" spans="1:8" s="39" customFormat="1" ht="31.2" x14ac:dyDescent="0.3">
      <c r="A252" s="35" t="s">
        <v>4</v>
      </c>
      <c r="B252" s="36" t="s">
        <v>0</v>
      </c>
      <c r="C252" s="35" t="s">
        <v>133</v>
      </c>
      <c r="D252" s="36"/>
      <c r="E252" s="37"/>
      <c r="F252" s="38"/>
      <c r="G252" s="45"/>
    </row>
    <row r="254" spans="1:8" x14ac:dyDescent="0.25">
      <c r="B254" s="41" t="s">
        <v>60</v>
      </c>
      <c r="C254" s="42" t="s">
        <v>512</v>
      </c>
      <c r="D254" s="41" t="s">
        <v>124</v>
      </c>
      <c r="E254" s="43">
        <v>3.84</v>
      </c>
    </row>
    <row r="256" spans="1:8" s="39" customFormat="1" ht="15.6" x14ac:dyDescent="0.3">
      <c r="A256" s="47" t="s">
        <v>4</v>
      </c>
      <c r="B256" s="48" t="s">
        <v>0</v>
      </c>
      <c r="C256" s="47" t="s">
        <v>20</v>
      </c>
      <c r="D256" s="48"/>
      <c r="E256" s="49"/>
      <c r="F256" s="50"/>
      <c r="G256" s="53"/>
      <c r="H256" s="28"/>
    </row>
    <row r="258" spans="1:7" s="39" customFormat="1" ht="31.2" x14ac:dyDescent="0.3">
      <c r="A258" s="35">
        <v>3</v>
      </c>
      <c r="B258" s="36" t="s">
        <v>0</v>
      </c>
      <c r="C258" s="35" t="s">
        <v>513</v>
      </c>
      <c r="D258" s="36" t="s">
        <v>0</v>
      </c>
      <c r="E258" s="37"/>
      <c r="F258" s="38"/>
      <c r="G258" s="51"/>
    </row>
    <row r="260" spans="1:7" s="39" customFormat="1" ht="31.2" x14ac:dyDescent="0.3">
      <c r="A260" s="35" t="s">
        <v>4</v>
      </c>
      <c r="B260" s="36" t="s">
        <v>0</v>
      </c>
      <c r="C260" s="35" t="s">
        <v>125</v>
      </c>
      <c r="D260" s="36"/>
      <c r="E260" s="37"/>
      <c r="F260" s="38"/>
      <c r="G260" s="51"/>
    </row>
    <row r="262" spans="1:7" s="39" customFormat="1" ht="93.6" x14ac:dyDescent="0.3">
      <c r="A262" s="35" t="s">
        <v>4</v>
      </c>
      <c r="B262" s="36" t="s">
        <v>0</v>
      </c>
      <c r="C262" s="35" t="s">
        <v>63</v>
      </c>
      <c r="D262" s="36"/>
      <c r="E262" s="37"/>
      <c r="F262" s="38"/>
      <c r="G262" s="51"/>
    </row>
    <row r="264" spans="1:7" s="39" customFormat="1" ht="15.6" x14ac:dyDescent="0.3">
      <c r="A264" s="35" t="s">
        <v>4</v>
      </c>
      <c r="B264" s="36" t="s">
        <v>0</v>
      </c>
      <c r="C264" s="35" t="s">
        <v>23</v>
      </c>
      <c r="D264" s="36"/>
      <c r="E264" s="37"/>
      <c r="F264" s="38"/>
      <c r="G264" s="51"/>
    </row>
    <row r="266" spans="1:7" s="39" customFormat="1" ht="15.6" x14ac:dyDescent="0.3">
      <c r="A266" s="35" t="s">
        <v>4</v>
      </c>
      <c r="B266" s="36" t="s">
        <v>0</v>
      </c>
      <c r="C266" s="35" t="s">
        <v>126</v>
      </c>
      <c r="D266" s="36"/>
      <c r="E266" s="37"/>
      <c r="F266" s="38"/>
      <c r="G266" s="51"/>
    </row>
    <row r="268" spans="1:7" s="39" customFormat="1" ht="93.6" x14ac:dyDescent="0.3">
      <c r="A268" s="35" t="s">
        <v>4</v>
      </c>
      <c r="B268" s="36" t="s">
        <v>0</v>
      </c>
      <c r="C268" s="35" t="s">
        <v>127</v>
      </c>
      <c r="D268" s="36"/>
      <c r="E268" s="37"/>
      <c r="F268" s="38"/>
      <c r="G268" s="51"/>
    </row>
    <row r="270" spans="1:7" s="39" customFormat="1" ht="15.6" x14ac:dyDescent="0.3">
      <c r="A270" s="35" t="s">
        <v>4</v>
      </c>
      <c r="B270" s="36" t="s">
        <v>0</v>
      </c>
      <c r="C270" s="35" t="s">
        <v>128</v>
      </c>
      <c r="D270" s="36"/>
      <c r="E270" s="37"/>
      <c r="F270" s="38"/>
      <c r="G270" s="51"/>
    </row>
    <row r="272" spans="1:7" s="39" customFormat="1" ht="62.4" x14ac:dyDescent="0.3">
      <c r="A272" s="35" t="s">
        <v>4</v>
      </c>
      <c r="B272" s="36" t="s">
        <v>0</v>
      </c>
      <c r="C272" s="35" t="s">
        <v>129</v>
      </c>
      <c r="D272" s="36"/>
      <c r="E272" s="37"/>
      <c r="F272" s="38"/>
      <c r="G272" s="51"/>
    </row>
    <row r="274" spans="1:7" s="39" customFormat="1" ht="15.6" x14ac:dyDescent="0.3">
      <c r="A274" s="35" t="s">
        <v>4</v>
      </c>
      <c r="B274" s="36" t="s">
        <v>0</v>
      </c>
      <c r="C274" s="35" t="s">
        <v>130</v>
      </c>
      <c r="D274" s="36"/>
      <c r="E274" s="37"/>
      <c r="F274" s="38"/>
      <c r="G274" s="51"/>
    </row>
    <row r="276" spans="1:7" s="39" customFormat="1" ht="46.8" x14ac:dyDescent="0.3">
      <c r="A276" s="35" t="s">
        <v>4</v>
      </c>
      <c r="B276" s="36" t="s">
        <v>0</v>
      </c>
      <c r="C276" s="35" t="s">
        <v>514</v>
      </c>
      <c r="D276" s="36"/>
      <c r="E276" s="37"/>
      <c r="F276" s="38"/>
      <c r="G276" s="51"/>
    </row>
    <row r="278" spans="1:7" ht="45" x14ac:dyDescent="0.25">
      <c r="B278" s="41" t="s">
        <v>5</v>
      </c>
      <c r="C278" s="42" t="s">
        <v>515</v>
      </c>
      <c r="D278" s="41" t="s">
        <v>17</v>
      </c>
      <c r="E278" s="43">
        <v>2</v>
      </c>
    </row>
    <row r="280" spans="1:7" s="39" customFormat="1" ht="15.6" x14ac:dyDescent="0.3">
      <c r="A280" s="35" t="s">
        <v>4</v>
      </c>
      <c r="B280" s="36" t="s">
        <v>0</v>
      </c>
      <c r="C280" s="35" t="s">
        <v>132</v>
      </c>
      <c r="D280" s="36"/>
      <c r="E280" s="37"/>
      <c r="F280" s="38"/>
      <c r="G280" s="45"/>
    </row>
    <row r="282" spans="1:7" s="39" customFormat="1" ht="31.2" x14ac:dyDescent="0.3">
      <c r="A282" s="35" t="s">
        <v>4</v>
      </c>
      <c r="B282" s="36" t="s">
        <v>0</v>
      </c>
      <c r="C282" s="35" t="s">
        <v>133</v>
      </c>
      <c r="D282" s="36"/>
      <c r="E282" s="37"/>
      <c r="F282" s="38"/>
      <c r="G282" s="45"/>
    </row>
    <row r="284" spans="1:7" x14ac:dyDescent="0.25">
      <c r="B284" s="41" t="s">
        <v>7</v>
      </c>
      <c r="C284" s="42" t="s">
        <v>123</v>
      </c>
      <c r="D284" s="41" t="s">
        <v>124</v>
      </c>
      <c r="E284" s="43">
        <v>0.06</v>
      </c>
    </row>
    <row r="286" spans="1:7" s="39" customFormat="1" ht="15.6" x14ac:dyDescent="0.3">
      <c r="A286" s="35" t="s">
        <v>4</v>
      </c>
      <c r="B286" s="36" t="s">
        <v>0</v>
      </c>
      <c r="C286" s="35" t="s">
        <v>20</v>
      </c>
      <c r="D286" s="36"/>
      <c r="E286" s="37"/>
      <c r="F286" s="38"/>
      <c r="G286" s="52"/>
    </row>
    <row r="288" spans="1:7" s="39" customFormat="1" ht="15.6" x14ac:dyDescent="0.3">
      <c r="A288" s="35">
        <v>3</v>
      </c>
      <c r="B288" s="36" t="s">
        <v>0</v>
      </c>
      <c r="C288" s="35" t="s">
        <v>516</v>
      </c>
      <c r="D288" s="36" t="s">
        <v>0</v>
      </c>
      <c r="E288" s="37"/>
      <c r="F288" s="38"/>
      <c r="G288" s="51"/>
    </row>
    <row r="290" spans="1:7" s="39" customFormat="1" ht="31.2" x14ac:dyDescent="0.3">
      <c r="A290" s="35" t="s">
        <v>4</v>
      </c>
      <c r="B290" s="36" t="s">
        <v>0</v>
      </c>
      <c r="C290" s="35" t="s">
        <v>134</v>
      </c>
      <c r="D290" s="36"/>
      <c r="E290" s="37"/>
      <c r="F290" s="38"/>
      <c r="G290" s="51"/>
    </row>
    <row r="292" spans="1:7" s="39" customFormat="1" ht="93.6" x14ac:dyDescent="0.3">
      <c r="A292" s="35" t="s">
        <v>4</v>
      </c>
      <c r="B292" s="36" t="s">
        <v>0</v>
      </c>
      <c r="C292" s="35" t="s">
        <v>22</v>
      </c>
      <c r="D292" s="36"/>
      <c r="E292" s="37"/>
      <c r="F292" s="38"/>
      <c r="G292" s="51"/>
    </row>
    <row r="294" spans="1:7" s="39" customFormat="1" ht="15.6" x14ac:dyDescent="0.3">
      <c r="A294" s="35" t="s">
        <v>4</v>
      </c>
      <c r="B294" s="36" t="s">
        <v>0</v>
      </c>
      <c r="C294" s="35" t="s">
        <v>23</v>
      </c>
      <c r="D294" s="36"/>
      <c r="E294" s="37"/>
      <c r="F294" s="38"/>
      <c r="G294" s="51"/>
    </row>
    <row r="296" spans="1:7" s="39" customFormat="1" ht="15.6" x14ac:dyDescent="0.3">
      <c r="A296" s="35" t="s">
        <v>4</v>
      </c>
      <c r="B296" s="36" t="s">
        <v>0</v>
      </c>
      <c r="C296" s="35" t="s">
        <v>135</v>
      </c>
      <c r="D296" s="36"/>
      <c r="E296" s="37"/>
      <c r="F296" s="38"/>
      <c r="G296" s="51"/>
    </row>
    <row r="298" spans="1:7" s="39" customFormat="1" ht="15.6" x14ac:dyDescent="0.3">
      <c r="A298" s="35" t="s">
        <v>4</v>
      </c>
      <c r="B298" s="36" t="s">
        <v>0</v>
      </c>
      <c r="C298" s="35" t="s">
        <v>136</v>
      </c>
      <c r="D298" s="36"/>
      <c r="E298" s="37"/>
      <c r="F298" s="38"/>
      <c r="G298" s="51"/>
    </row>
    <row r="300" spans="1:7" s="39" customFormat="1" ht="46.8" x14ac:dyDescent="0.3">
      <c r="A300" s="35" t="s">
        <v>4</v>
      </c>
      <c r="B300" s="36" t="s">
        <v>0</v>
      </c>
      <c r="C300" s="35" t="s">
        <v>137</v>
      </c>
      <c r="D300" s="36"/>
      <c r="E300" s="37"/>
      <c r="F300" s="38"/>
      <c r="G300" s="51"/>
    </row>
    <row r="302" spans="1:7" s="39" customFormat="1" ht="15.6" x14ac:dyDescent="0.3">
      <c r="A302" s="35" t="s">
        <v>4</v>
      </c>
      <c r="B302" s="36" t="s">
        <v>0</v>
      </c>
      <c r="C302" s="35" t="s">
        <v>138</v>
      </c>
      <c r="D302" s="36"/>
      <c r="E302" s="37"/>
      <c r="F302" s="38"/>
      <c r="G302" s="51"/>
    </row>
    <row r="304" spans="1:7" s="39" customFormat="1" ht="46.8" x14ac:dyDescent="0.3">
      <c r="A304" s="35" t="s">
        <v>4</v>
      </c>
      <c r="B304" s="36" t="s">
        <v>0</v>
      </c>
      <c r="C304" s="35" t="s">
        <v>139</v>
      </c>
      <c r="D304" s="36"/>
      <c r="E304" s="37"/>
      <c r="F304" s="38"/>
      <c r="G304" s="51"/>
    </row>
    <row r="306" spans="1:7" s="39" customFormat="1" ht="15.6" x14ac:dyDescent="0.3">
      <c r="A306" s="35" t="s">
        <v>4</v>
      </c>
      <c r="B306" s="36" t="s">
        <v>0</v>
      </c>
      <c r="C306" s="35" t="s">
        <v>140</v>
      </c>
      <c r="D306" s="36"/>
      <c r="E306" s="37"/>
      <c r="F306" s="38"/>
      <c r="G306" s="51"/>
    </row>
    <row r="308" spans="1:7" s="39" customFormat="1" ht="46.8" x14ac:dyDescent="0.3">
      <c r="A308" s="35" t="s">
        <v>4</v>
      </c>
      <c r="B308" s="36" t="s">
        <v>0</v>
      </c>
      <c r="C308" s="35" t="s">
        <v>141</v>
      </c>
      <c r="D308" s="36"/>
      <c r="E308" s="37"/>
      <c r="F308" s="38"/>
      <c r="G308" s="51"/>
    </row>
    <row r="311" spans="1:7" s="39" customFormat="1" ht="46.8" x14ac:dyDescent="0.3">
      <c r="A311" s="35" t="s">
        <v>4</v>
      </c>
      <c r="B311" s="36" t="s">
        <v>0</v>
      </c>
      <c r="C311" s="35" t="s">
        <v>142</v>
      </c>
      <c r="D311" s="36"/>
      <c r="E311" s="37"/>
      <c r="F311" s="38"/>
      <c r="G311" s="51"/>
    </row>
    <row r="313" spans="1:7" s="39" customFormat="1" ht="31.2" x14ac:dyDescent="0.3">
      <c r="A313" s="35" t="s">
        <v>4</v>
      </c>
      <c r="B313" s="36" t="s">
        <v>0</v>
      </c>
      <c r="C313" s="35" t="s">
        <v>143</v>
      </c>
      <c r="D313" s="36"/>
      <c r="E313" s="37"/>
      <c r="F313" s="38"/>
      <c r="G313" s="51"/>
    </row>
    <row r="315" spans="1:7" s="39" customFormat="1" ht="15.6" x14ac:dyDescent="0.3">
      <c r="A315" s="35" t="s">
        <v>4</v>
      </c>
      <c r="B315" s="36" t="s">
        <v>0</v>
      </c>
      <c r="C315" s="35" t="s">
        <v>517</v>
      </c>
      <c r="D315" s="36"/>
      <c r="E315" s="37"/>
      <c r="F315" s="38"/>
      <c r="G315" s="51"/>
    </row>
    <row r="317" spans="1:7" s="39" customFormat="1" ht="31.2" x14ac:dyDescent="0.3">
      <c r="A317" s="35" t="s">
        <v>4</v>
      </c>
      <c r="B317" s="36" t="s">
        <v>0</v>
      </c>
      <c r="C317" s="35" t="s">
        <v>518</v>
      </c>
      <c r="D317" s="36"/>
      <c r="E317" s="37"/>
      <c r="F317" s="38"/>
      <c r="G317" s="51"/>
    </row>
    <row r="319" spans="1:7" x14ac:dyDescent="0.25">
      <c r="B319" s="41" t="s">
        <v>5</v>
      </c>
      <c r="C319" s="42" t="s">
        <v>147</v>
      </c>
      <c r="D319" s="41" t="s">
        <v>9</v>
      </c>
      <c r="E319" s="43">
        <v>20</v>
      </c>
    </row>
    <row r="321" spans="1:7" s="39" customFormat="1" ht="15.6" x14ac:dyDescent="0.3">
      <c r="A321" s="35" t="s">
        <v>4</v>
      </c>
      <c r="B321" s="36" t="s">
        <v>0</v>
      </c>
      <c r="C321" s="35" t="s">
        <v>144</v>
      </c>
      <c r="D321" s="36"/>
      <c r="E321" s="37"/>
      <c r="F321" s="38"/>
      <c r="G321" s="45"/>
    </row>
    <row r="323" spans="1:7" s="39" customFormat="1" ht="15.6" x14ac:dyDescent="0.3">
      <c r="A323" s="35" t="s">
        <v>4</v>
      </c>
      <c r="B323" s="36" t="s">
        <v>0</v>
      </c>
      <c r="C323" s="35" t="s">
        <v>145</v>
      </c>
      <c r="D323" s="36"/>
      <c r="E323" s="37"/>
      <c r="F323" s="38"/>
      <c r="G323" s="45"/>
    </row>
    <row r="325" spans="1:7" x14ac:dyDescent="0.25">
      <c r="B325" s="41" t="s">
        <v>7</v>
      </c>
      <c r="C325" s="42" t="s">
        <v>146</v>
      </c>
      <c r="D325" s="41" t="s">
        <v>9</v>
      </c>
      <c r="E325" s="43">
        <v>56</v>
      </c>
    </row>
    <row r="327" spans="1:7" x14ac:dyDescent="0.25">
      <c r="B327" s="41" t="s">
        <v>8</v>
      </c>
      <c r="C327" s="42" t="s">
        <v>147</v>
      </c>
      <c r="D327" s="41" t="s">
        <v>9</v>
      </c>
      <c r="E327" s="43">
        <v>8</v>
      </c>
    </row>
    <row r="329" spans="1:7" ht="30" x14ac:dyDescent="0.25">
      <c r="B329" s="41" t="s">
        <v>10</v>
      </c>
      <c r="C329" s="42" t="s">
        <v>148</v>
      </c>
      <c r="D329" s="41" t="s">
        <v>9</v>
      </c>
      <c r="E329" s="43">
        <v>32</v>
      </c>
    </row>
    <row r="331" spans="1:7" ht="30" x14ac:dyDescent="0.25">
      <c r="B331" s="41" t="s">
        <v>12</v>
      </c>
      <c r="C331" s="42" t="s">
        <v>149</v>
      </c>
      <c r="D331" s="41" t="s">
        <v>9</v>
      </c>
      <c r="E331" s="43">
        <v>36</v>
      </c>
    </row>
    <row r="333" spans="1:7" s="39" customFormat="1" ht="15.6" x14ac:dyDescent="0.3">
      <c r="A333" s="35" t="s">
        <v>4</v>
      </c>
      <c r="B333" s="36" t="s">
        <v>0</v>
      </c>
      <c r="C333" s="35" t="s">
        <v>150</v>
      </c>
      <c r="D333" s="36"/>
      <c r="E333" s="37"/>
      <c r="F333" s="38"/>
      <c r="G333" s="45"/>
    </row>
    <row r="335" spans="1:7" s="39" customFormat="1" ht="15.6" x14ac:dyDescent="0.3">
      <c r="A335" s="35" t="s">
        <v>4</v>
      </c>
      <c r="B335" s="36" t="s">
        <v>0</v>
      </c>
      <c r="C335" s="35" t="s">
        <v>151</v>
      </c>
      <c r="D335" s="36"/>
      <c r="E335" s="37"/>
      <c r="F335" s="38"/>
      <c r="G335" s="45"/>
    </row>
    <row r="337" spans="1:7" ht="30" x14ac:dyDescent="0.25">
      <c r="B337" s="41" t="s">
        <v>13</v>
      </c>
      <c r="C337" s="42" t="s">
        <v>487</v>
      </c>
      <c r="D337" s="41" t="s">
        <v>11</v>
      </c>
      <c r="E337" s="43">
        <v>15</v>
      </c>
    </row>
    <row r="339" spans="1:7" ht="30" x14ac:dyDescent="0.25">
      <c r="B339" s="41" t="s">
        <v>14</v>
      </c>
      <c r="C339" s="42" t="s">
        <v>488</v>
      </c>
      <c r="D339" s="41" t="s">
        <v>11</v>
      </c>
      <c r="E339" s="43">
        <v>23</v>
      </c>
    </row>
    <row r="341" spans="1:7" ht="30" x14ac:dyDescent="0.25">
      <c r="B341" s="41" t="s">
        <v>15</v>
      </c>
      <c r="C341" s="42" t="s">
        <v>489</v>
      </c>
      <c r="D341" s="41" t="s">
        <v>11</v>
      </c>
      <c r="E341" s="43">
        <v>23</v>
      </c>
    </row>
    <row r="343" spans="1:7" ht="30" x14ac:dyDescent="0.25">
      <c r="B343" s="41" t="s">
        <v>16</v>
      </c>
      <c r="C343" s="42" t="s">
        <v>152</v>
      </c>
      <c r="D343" s="41" t="s">
        <v>11</v>
      </c>
      <c r="E343" s="43">
        <v>19</v>
      </c>
    </row>
    <row r="345" spans="1:7" s="39" customFormat="1" ht="15.6" x14ac:dyDescent="0.3">
      <c r="A345" s="35" t="s">
        <v>4</v>
      </c>
      <c r="B345" s="36" t="s">
        <v>0</v>
      </c>
      <c r="C345" s="35" t="s">
        <v>490</v>
      </c>
      <c r="D345" s="36"/>
      <c r="E345" s="37"/>
      <c r="F345" s="38"/>
      <c r="G345" s="45"/>
    </row>
    <row r="347" spans="1:7" ht="45" x14ac:dyDescent="0.25">
      <c r="B347" s="41" t="s">
        <v>18</v>
      </c>
      <c r="C347" s="42" t="s">
        <v>519</v>
      </c>
      <c r="D347" s="41" t="s">
        <v>17</v>
      </c>
      <c r="E347" s="43">
        <v>36</v>
      </c>
    </row>
    <row r="349" spans="1:7" ht="60" x14ac:dyDescent="0.25">
      <c r="B349" s="41" t="s">
        <v>19</v>
      </c>
      <c r="C349" s="42" t="s">
        <v>520</v>
      </c>
      <c r="D349" s="41" t="s">
        <v>17</v>
      </c>
      <c r="E349" s="43">
        <v>22</v>
      </c>
    </row>
    <row r="351" spans="1:7" s="39" customFormat="1" ht="15.6" x14ac:dyDescent="0.3">
      <c r="A351" s="35" t="s">
        <v>4</v>
      </c>
      <c r="B351" s="36" t="s">
        <v>0</v>
      </c>
      <c r="C351" s="35" t="s">
        <v>491</v>
      </c>
      <c r="D351" s="36"/>
      <c r="E351" s="37"/>
      <c r="F351" s="38"/>
      <c r="G351" s="45"/>
    </row>
    <row r="353" spans="1:7" x14ac:dyDescent="0.25">
      <c r="B353" s="41" t="s">
        <v>51</v>
      </c>
      <c r="C353" s="42" t="s">
        <v>492</v>
      </c>
      <c r="D353" s="41" t="s">
        <v>9</v>
      </c>
      <c r="E353" s="43">
        <v>36</v>
      </c>
    </row>
    <row r="355" spans="1:7" s="39" customFormat="1" ht="15.6" x14ac:dyDescent="0.3">
      <c r="A355" s="35" t="s">
        <v>4</v>
      </c>
      <c r="B355" s="36" t="s">
        <v>0</v>
      </c>
      <c r="C355" s="35" t="s">
        <v>153</v>
      </c>
      <c r="D355" s="36"/>
      <c r="E355" s="37"/>
      <c r="F355" s="38"/>
      <c r="G355" s="45"/>
    </row>
    <row r="357" spans="1:7" x14ac:dyDescent="0.25">
      <c r="B357" s="41" t="s">
        <v>54</v>
      </c>
      <c r="C357" s="42" t="s">
        <v>154</v>
      </c>
      <c r="D357" s="41" t="s">
        <v>11</v>
      </c>
      <c r="E357" s="43">
        <v>444</v>
      </c>
    </row>
    <row r="359" spans="1:7" x14ac:dyDescent="0.25">
      <c r="B359" s="41" t="s">
        <v>57</v>
      </c>
      <c r="C359" s="42" t="s">
        <v>155</v>
      </c>
      <c r="D359" s="41" t="s">
        <v>11</v>
      </c>
      <c r="E359" s="43">
        <v>85</v>
      </c>
    </row>
    <row r="361" spans="1:7" s="39" customFormat="1" ht="15.6" x14ac:dyDescent="0.3">
      <c r="A361" s="35" t="s">
        <v>4</v>
      </c>
      <c r="B361" s="36" t="s">
        <v>0</v>
      </c>
      <c r="C361" s="35" t="s">
        <v>493</v>
      </c>
      <c r="D361" s="36"/>
      <c r="E361" s="37"/>
      <c r="F361" s="38"/>
      <c r="G361" s="45"/>
    </row>
    <row r="363" spans="1:7" ht="30" x14ac:dyDescent="0.25">
      <c r="B363" s="41" t="s">
        <v>60</v>
      </c>
      <c r="C363" s="42" t="s">
        <v>494</v>
      </c>
      <c r="D363" s="41" t="s">
        <v>11</v>
      </c>
      <c r="E363" s="43">
        <v>19</v>
      </c>
    </row>
    <row r="365" spans="1:7" ht="30" x14ac:dyDescent="0.25">
      <c r="B365" s="41" t="s">
        <v>168</v>
      </c>
      <c r="C365" s="42" t="s">
        <v>521</v>
      </c>
      <c r="D365" s="41" t="s">
        <v>11</v>
      </c>
      <c r="E365" s="43">
        <v>8</v>
      </c>
    </row>
    <row r="367" spans="1:7" s="39" customFormat="1" ht="15.6" x14ac:dyDescent="0.3">
      <c r="A367" s="35" t="s">
        <v>4</v>
      </c>
      <c r="B367" s="36" t="s">
        <v>0</v>
      </c>
      <c r="C367" s="35" t="s">
        <v>522</v>
      </c>
      <c r="D367" s="36"/>
      <c r="E367" s="37"/>
      <c r="F367" s="38"/>
      <c r="G367" s="45"/>
    </row>
    <row r="369" spans="1:7" s="39" customFormat="1" ht="46.8" x14ac:dyDescent="0.3">
      <c r="A369" s="35" t="s">
        <v>4</v>
      </c>
      <c r="B369" s="36" t="s">
        <v>0</v>
      </c>
      <c r="C369" s="35" t="s">
        <v>523</v>
      </c>
      <c r="D369" s="36"/>
      <c r="E369" s="37"/>
      <c r="F369" s="38"/>
      <c r="G369" s="45"/>
    </row>
    <row r="371" spans="1:7" ht="30" x14ac:dyDescent="0.25">
      <c r="B371" s="41" t="s">
        <v>275</v>
      </c>
      <c r="C371" s="42" t="s">
        <v>524</v>
      </c>
      <c r="D371" s="41" t="s">
        <v>9</v>
      </c>
      <c r="E371" s="43">
        <v>29</v>
      </c>
    </row>
    <row r="373" spans="1:7" s="39" customFormat="1" ht="15.6" x14ac:dyDescent="0.3">
      <c r="A373" s="35" t="s">
        <v>4</v>
      </c>
      <c r="B373" s="36" t="s">
        <v>0</v>
      </c>
      <c r="C373" s="35" t="s">
        <v>525</v>
      </c>
      <c r="D373" s="36"/>
      <c r="E373" s="37"/>
      <c r="F373" s="38"/>
      <c r="G373" s="45"/>
    </row>
    <row r="375" spans="1:7" s="39" customFormat="1" ht="62.4" x14ac:dyDescent="0.3">
      <c r="A375" s="35" t="s">
        <v>4</v>
      </c>
      <c r="B375" s="36" t="s">
        <v>0</v>
      </c>
      <c r="C375" s="35" t="s">
        <v>526</v>
      </c>
      <c r="D375" s="36"/>
      <c r="E375" s="37"/>
      <c r="F375" s="38"/>
      <c r="G375" s="45"/>
    </row>
    <row r="377" spans="1:7" ht="30" x14ac:dyDescent="0.25">
      <c r="B377" s="41" t="s">
        <v>276</v>
      </c>
      <c r="C377" s="42" t="s">
        <v>527</v>
      </c>
      <c r="D377" s="41" t="s">
        <v>11</v>
      </c>
      <c r="E377" s="43">
        <v>3</v>
      </c>
    </row>
    <row r="379" spans="1:7" s="39" customFormat="1" ht="15.6" x14ac:dyDescent="0.3">
      <c r="A379" s="35" t="s">
        <v>4</v>
      </c>
      <c r="B379" s="36" t="s">
        <v>0</v>
      </c>
      <c r="C379" s="35" t="s">
        <v>156</v>
      </c>
      <c r="D379" s="36"/>
      <c r="E379" s="37"/>
      <c r="F379" s="38"/>
      <c r="G379" s="45"/>
    </row>
    <row r="381" spans="1:7" s="39" customFormat="1" ht="109.2" x14ac:dyDescent="0.3">
      <c r="A381" s="35" t="s">
        <v>4</v>
      </c>
      <c r="B381" s="36" t="s">
        <v>0</v>
      </c>
      <c r="C381" s="35" t="s">
        <v>528</v>
      </c>
      <c r="D381" s="36"/>
      <c r="E381" s="37"/>
      <c r="F381" s="38"/>
      <c r="G381" s="45"/>
    </row>
    <row r="383" spans="1:7" x14ac:dyDescent="0.25">
      <c r="B383" s="41" t="s">
        <v>277</v>
      </c>
      <c r="C383" s="42" t="s">
        <v>157</v>
      </c>
      <c r="D383" s="41" t="s">
        <v>9</v>
      </c>
      <c r="E383" s="43">
        <v>95</v>
      </c>
    </row>
    <row r="385" spans="1:7" x14ac:dyDescent="0.25">
      <c r="B385" s="41" t="s">
        <v>278</v>
      </c>
      <c r="C385" s="42" t="s">
        <v>158</v>
      </c>
      <c r="D385" s="41" t="s">
        <v>9</v>
      </c>
      <c r="E385" s="43">
        <v>31</v>
      </c>
    </row>
    <row r="387" spans="1:7" s="39" customFormat="1" ht="78" x14ac:dyDescent="0.3">
      <c r="A387" s="35" t="s">
        <v>4</v>
      </c>
      <c r="B387" s="36" t="s">
        <v>0</v>
      </c>
      <c r="C387" s="35" t="s">
        <v>529</v>
      </c>
      <c r="D387" s="36"/>
      <c r="E387" s="37"/>
      <c r="F387" s="38"/>
      <c r="G387" s="45"/>
    </row>
    <row r="389" spans="1:7" x14ac:dyDescent="0.25">
      <c r="B389" s="41" t="s">
        <v>279</v>
      </c>
      <c r="C389" s="42" t="s">
        <v>159</v>
      </c>
      <c r="D389" s="41" t="s">
        <v>11</v>
      </c>
      <c r="E389" s="43">
        <v>88</v>
      </c>
    </row>
    <row r="391" spans="1:7" ht="75" x14ac:dyDescent="0.25">
      <c r="B391" s="41" t="s">
        <v>280</v>
      </c>
      <c r="C391" s="42" t="s">
        <v>530</v>
      </c>
      <c r="D391" s="41" t="s">
        <v>11</v>
      </c>
      <c r="E391" s="43">
        <v>67</v>
      </c>
    </row>
    <row r="393" spans="1:7" s="39" customFormat="1" ht="62.4" x14ac:dyDescent="0.3">
      <c r="A393" s="35" t="s">
        <v>4</v>
      </c>
      <c r="B393" s="36" t="s">
        <v>0</v>
      </c>
      <c r="C393" s="35" t="s">
        <v>161</v>
      </c>
      <c r="D393" s="36"/>
      <c r="E393" s="37"/>
      <c r="F393" s="38"/>
      <c r="G393" s="45"/>
    </row>
    <row r="395" spans="1:7" x14ac:dyDescent="0.25">
      <c r="B395" s="41" t="s">
        <v>281</v>
      </c>
      <c r="C395" s="42" t="s">
        <v>162</v>
      </c>
      <c r="D395" s="41" t="s">
        <v>11</v>
      </c>
      <c r="E395" s="43">
        <v>20</v>
      </c>
    </row>
    <row r="397" spans="1:7" ht="30" x14ac:dyDescent="0.25">
      <c r="B397" s="41" t="s">
        <v>282</v>
      </c>
      <c r="C397" s="42" t="s">
        <v>163</v>
      </c>
      <c r="D397" s="41" t="s">
        <v>17</v>
      </c>
      <c r="E397" s="43">
        <v>1</v>
      </c>
    </row>
    <row r="399" spans="1:7" ht="30" x14ac:dyDescent="0.25">
      <c r="B399" s="41" t="s">
        <v>283</v>
      </c>
      <c r="C399" s="42" t="s">
        <v>164</v>
      </c>
      <c r="D399" s="41" t="s">
        <v>17</v>
      </c>
      <c r="E399" s="43">
        <v>4</v>
      </c>
    </row>
    <row r="402" spans="1:7" s="39" customFormat="1" ht="15.6" x14ac:dyDescent="0.3">
      <c r="A402" s="35" t="s">
        <v>4</v>
      </c>
      <c r="B402" s="36" t="s">
        <v>0</v>
      </c>
      <c r="C402" s="35" t="s">
        <v>165</v>
      </c>
      <c r="D402" s="36"/>
      <c r="E402" s="37"/>
      <c r="F402" s="38"/>
      <c r="G402" s="45"/>
    </row>
    <row r="404" spans="1:7" s="39" customFormat="1" ht="46.8" x14ac:dyDescent="0.3">
      <c r="A404" s="35" t="s">
        <v>4</v>
      </c>
      <c r="B404" s="36" t="s">
        <v>0</v>
      </c>
      <c r="C404" s="35" t="s">
        <v>166</v>
      </c>
      <c r="D404" s="36"/>
      <c r="E404" s="37"/>
      <c r="F404" s="38"/>
      <c r="G404" s="45"/>
    </row>
    <row r="406" spans="1:7" ht="30" x14ac:dyDescent="0.25">
      <c r="B406" s="41" t="s">
        <v>285</v>
      </c>
      <c r="C406" s="42" t="s">
        <v>167</v>
      </c>
      <c r="D406" s="41" t="s">
        <v>11</v>
      </c>
      <c r="E406" s="43">
        <v>17</v>
      </c>
    </row>
    <row r="408" spans="1:7" ht="30" x14ac:dyDescent="0.25">
      <c r="B408" s="41" t="s">
        <v>287</v>
      </c>
      <c r="C408" s="42" t="s">
        <v>169</v>
      </c>
      <c r="D408" s="41" t="s">
        <v>11</v>
      </c>
      <c r="E408" s="43">
        <v>17</v>
      </c>
    </row>
    <row r="410" spans="1:7" s="39" customFormat="1" ht="15.6" x14ac:dyDescent="0.3">
      <c r="A410" s="35" t="s">
        <v>4</v>
      </c>
      <c r="B410" s="36" t="s">
        <v>0</v>
      </c>
      <c r="C410" s="35" t="s">
        <v>20</v>
      </c>
      <c r="D410" s="36"/>
      <c r="E410" s="37"/>
      <c r="F410" s="38"/>
      <c r="G410" s="51"/>
    </row>
    <row r="412" spans="1:7" s="39" customFormat="1" ht="31.2" x14ac:dyDescent="0.3">
      <c r="A412" s="35">
        <v>3</v>
      </c>
      <c r="B412" s="36" t="s">
        <v>0</v>
      </c>
      <c r="C412" s="35" t="s">
        <v>531</v>
      </c>
      <c r="D412" s="36" t="s">
        <v>0</v>
      </c>
      <c r="E412" s="37"/>
      <c r="F412" s="38"/>
      <c r="G412" s="51"/>
    </row>
    <row r="414" spans="1:7" s="39" customFormat="1" ht="31.2" x14ac:dyDescent="0.3">
      <c r="A414" s="35" t="s">
        <v>4</v>
      </c>
      <c r="B414" s="36" t="s">
        <v>0</v>
      </c>
      <c r="C414" s="35" t="s">
        <v>170</v>
      </c>
      <c r="D414" s="36"/>
      <c r="E414" s="37"/>
      <c r="F414" s="38"/>
      <c r="G414" s="51"/>
    </row>
    <row r="416" spans="1:7" s="39" customFormat="1" ht="93.6" x14ac:dyDescent="0.3">
      <c r="A416" s="35" t="s">
        <v>4</v>
      </c>
      <c r="B416" s="36" t="s">
        <v>0</v>
      </c>
      <c r="C416" s="35" t="s">
        <v>63</v>
      </c>
      <c r="D416" s="36"/>
      <c r="E416" s="37"/>
      <c r="F416" s="38"/>
      <c r="G416" s="51"/>
    </row>
    <row r="418" spans="1:7" s="39" customFormat="1" ht="15.6" x14ac:dyDescent="0.3">
      <c r="A418" s="35" t="s">
        <v>4</v>
      </c>
      <c r="B418" s="36" t="s">
        <v>0</v>
      </c>
      <c r="C418" s="35" t="s">
        <v>171</v>
      </c>
      <c r="D418" s="36"/>
      <c r="E418" s="37"/>
      <c r="F418" s="38"/>
      <c r="G418" s="51"/>
    </row>
    <row r="420" spans="1:7" s="39" customFormat="1" ht="31.2" x14ac:dyDescent="0.3">
      <c r="A420" s="35" t="s">
        <v>4</v>
      </c>
      <c r="B420" s="36" t="s">
        <v>0</v>
      </c>
      <c r="C420" s="35" t="s">
        <v>172</v>
      </c>
      <c r="D420" s="36"/>
      <c r="E420" s="37"/>
      <c r="F420" s="38"/>
      <c r="G420" s="51"/>
    </row>
    <row r="422" spans="1:7" x14ac:dyDescent="0.25">
      <c r="B422" s="41" t="s">
        <v>5</v>
      </c>
      <c r="C422" s="42" t="s">
        <v>532</v>
      </c>
      <c r="D422" s="41" t="s">
        <v>9</v>
      </c>
      <c r="E422" s="43">
        <v>26</v>
      </c>
    </row>
    <row r="424" spans="1:7" s="39" customFormat="1" ht="15.6" x14ac:dyDescent="0.3">
      <c r="A424" s="35" t="s">
        <v>4</v>
      </c>
      <c r="B424" s="36" t="s">
        <v>0</v>
      </c>
      <c r="C424" s="35" t="s">
        <v>174</v>
      </c>
      <c r="D424" s="36"/>
      <c r="E424" s="37"/>
      <c r="F424" s="38"/>
      <c r="G424" s="45"/>
    </row>
    <row r="426" spans="1:7" s="39" customFormat="1" ht="15.6" x14ac:dyDescent="0.3">
      <c r="A426" s="35" t="s">
        <v>4</v>
      </c>
      <c r="B426" s="36" t="s">
        <v>0</v>
      </c>
      <c r="C426" s="35" t="s">
        <v>175</v>
      </c>
      <c r="D426" s="36"/>
      <c r="E426" s="37"/>
      <c r="F426" s="38"/>
      <c r="G426" s="45"/>
    </row>
    <row r="428" spans="1:7" x14ac:dyDescent="0.25">
      <c r="B428" s="41" t="s">
        <v>7</v>
      </c>
      <c r="C428" s="42" t="s">
        <v>176</v>
      </c>
      <c r="D428" s="41" t="s">
        <v>11</v>
      </c>
      <c r="E428" s="43">
        <v>36</v>
      </c>
    </row>
    <row r="430" spans="1:7" s="39" customFormat="1" ht="31.2" x14ac:dyDescent="0.3">
      <c r="A430" s="35" t="s">
        <v>4</v>
      </c>
      <c r="B430" s="36" t="s">
        <v>0</v>
      </c>
      <c r="C430" s="35" t="s">
        <v>177</v>
      </c>
      <c r="D430" s="36"/>
      <c r="E430" s="37"/>
      <c r="F430" s="38"/>
      <c r="G430" s="45"/>
    </row>
    <row r="432" spans="1:7" x14ac:dyDescent="0.25">
      <c r="B432" s="41" t="s">
        <v>8</v>
      </c>
      <c r="C432" s="42" t="s">
        <v>178</v>
      </c>
      <c r="D432" s="41" t="s">
        <v>11</v>
      </c>
      <c r="E432" s="43">
        <v>45</v>
      </c>
    </row>
    <row r="434" spans="1:7" s="39" customFormat="1" ht="15.6" x14ac:dyDescent="0.3">
      <c r="A434" s="35" t="s">
        <v>4</v>
      </c>
      <c r="B434" s="36" t="s">
        <v>0</v>
      </c>
      <c r="C434" s="35" t="s">
        <v>20</v>
      </c>
      <c r="D434" s="36"/>
      <c r="E434" s="37"/>
      <c r="F434" s="38"/>
      <c r="G434" s="51"/>
    </row>
    <row r="436" spans="1:7" s="39" customFormat="1" ht="31.2" x14ac:dyDescent="0.3">
      <c r="A436" s="35">
        <v>3</v>
      </c>
      <c r="B436" s="36" t="s">
        <v>0</v>
      </c>
      <c r="C436" s="35" t="s">
        <v>533</v>
      </c>
      <c r="D436" s="36" t="s">
        <v>0</v>
      </c>
      <c r="E436" s="37"/>
      <c r="F436" s="38"/>
      <c r="G436" s="51"/>
    </row>
    <row r="438" spans="1:7" s="39" customFormat="1" ht="31.2" x14ac:dyDescent="0.3">
      <c r="A438" s="35" t="s">
        <v>4</v>
      </c>
      <c r="B438" s="36" t="s">
        <v>0</v>
      </c>
      <c r="C438" s="35" t="s">
        <v>534</v>
      </c>
      <c r="D438" s="36"/>
      <c r="E438" s="37"/>
      <c r="F438" s="38"/>
      <c r="G438" s="51"/>
    </row>
    <row r="440" spans="1:7" s="39" customFormat="1" ht="93.6" x14ac:dyDescent="0.3">
      <c r="A440" s="35" t="s">
        <v>4</v>
      </c>
      <c r="B440" s="36" t="s">
        <v>0</v>
      </c>
      <c r="C440" s="35" t="s">
        <v>63</v>
      </c>
      <c r="D440" s="36"/>
      <c r="E440" s="37"/>
      <c r="F440" s="38"/>
      <c r="G440" s="51"/>
    </row>
    <row r="442" spans="1:7" s="39" customFormat="1" ht="15.6" x14ac:dyDescent="0.3">
      <c r="A442" s="35" t="s">
        <v>4</v>
      </c>
      <c r="B442" s="36" t="s">
        <v>0</v>
      </c>
      <c r="C442" s="35" t="s">
        <v>535</v>
      </c>
      <c r="D442" s="36"/>
      <c r="E442" s="37"/>
      <c r="F442" s="38"/>
      <c r="G442" s="51"/>
    </row>
    <row r="444" spans="1:7" s="39" customFormat="1" ht="156" x14ac:dyDescent="0.3">
      <c r="A444" s="35" t="s">
        <v>4</v>
      </c>
      <c r="B444" s="36" t="s">
        <v>0</v>
      </c>
      <c r="C444" s="35" t="s">
        <v>536</v>
      </c>
      <c r="D444" s="36"/>
      <c r="E444" s="37"/>
      <c r="F444" s="38"/>
      <c r="G444" s="51"/>
    </row>
    <row r="446" spans="1:7" ht="30" x14ac:dyDescent="0.25">
      <c r="B446" s="41" t="s">
        <v>5</v>
      </c>
      <c r="C446" s="42" t="s">
        <v>537</v>
      </c>
      <c r="D446" s="41" t="s">
        <v>9</v>
      </c>
      <c r="E446" s="43">
        <v>234</v>
      </c>
    </row>
    <row r="448" spans="1:7" s="39" customFormat="1" ht="15.6" x14ac:dyDescent="0.3">
      <c r="A448" s="35" t="s">
        <v>4</v>
      </c>
      <c r="B448" s="36" t="s">
        <v>0</v>
      </c>
      <c r="C448" s="35" t="s">
        <v>538</v>
      </c>
      <c r="D448" s="36"/>
      <c r="E448" s="37"/>
      <c r="F448" s="38"/>
      <c r="G448" s="45"/>
    </row>
    <row r="450" spans="1:7" x14ac:dyDescent="0.25">
      <c r="B450" s="41" t="s">
        <v>7</v>
      </c>
      <c r="C450" s="42" t="s">
        <v>539</v>
      </c>
      <c r="D450" s="41" t="s">
        <v>11</v>
      </c>
      <c r="E450" s="43">
        <v>82</v>
      </c>
    </row>
    <row r="452" spans="1:7" s="39" customFormat="1" ht="15.6" x14ac:dyDescent="0.3">
      <c r="A452" s="35" t="s">
        <v>4</v>
      </c>
      <c r="B452" s="36" t="s">
        <v>0</v>
      </c>
      <c r="C452" s="35" t="s">
        <v>540</v>
      </c>
      <c r="D452" s="36"/>
      <c r="E452" s="37"/>
      <c r="F452" s="38"/>
      <c r="G452" s="45"/>
    </row>
    <row r="454" spans="1:7" s="39" customFormat="1" ht="46.8" x14ac:dyDescent="0.3">
      <c r="A454" s="35" t="s">
        <v>4</v>
      </c>
      <c r="B454" s="36" t="s">
        <v>0</v>
      </c>
      <c r="C454" s="35" t="s">
        <v>541</v>
      </c>
      <c r="D454" s="36"/>
      <c r="E454" s="37"/>
      <c r="F454" s="38"/>
      <c r="G454" s="45"/>
    </row>
    <row r="456" spans="1:7" ht="60" x14ac:dyDescent="0.25">
      <c r="B456" s="41" t="s">
        <v>8</v>
      </c>
      <c r="C456" s="42" t="s">
        <v>542</v>
      </c>
      <c r="D456" s="41" t="s">
        <v>9</v>
      </c>
      <c r="E456" s="43">
        <v>234</v>
      </c>
    </row>
    <row r="458" spans="1:7" s="39" customFormat="1" ht="15.6" x14ac:dyDescent="0.3">
      <c r="A458" s="35" t="s">
        <v>4</v>
      </c>
      <c r="B458" s="36" t="s">
        <v>0</v>
      </c>
      <c r="C458" s="35" t="s">
        <v>543</v>
      </c>
      <c r="D458" s="36"/>
      <c r="E458" s="37"/>
      <c r="F458" s="38"/>
      <c r="G458" s="45"/>
    </row>
    <row r="460" spans="1:7" ht="60" x14ac:dyDescent="0.25">
      <c r="B460" s="41" t="s">
        <v>10</v>
      </c>
      <c r="C460" s="42" t="s">
        <v>544</v>
      </c>
      <c r="D460" s="41" t="s">
        <v>1</v>
      </c>
      <c r="E460" s="43">
        <v>1</v>
      </c>
    </row>
    <row r="462" spans="1:7" s="39" customFormat="1" ht="15.6" x14ac:dyDescent="0.3">
      <c r="A462" s="35" t="s">
        <v>4</v>
      </c>
      <c r="B462" s="36" t="s">
        <v>0</v>
      </c>
      <c r="C462" s="35" t="s">
        <v>20</v>
      </c>
      <c r="D462" s="36"/>
      <c r="E462" s="37"/>
      <c r="F462" s="38"/>
      <c r="G462" s="51"/>
    </row>
    <row r="464" spans="1:7" s="39" customFormat="1" ht="31.2" x14ac:dyDescent="0.3">
      <c r="A464" s="35">
        <v>3</v>
      </c>
      <c r="B464" s="36" t="s">
        <v>0</v>
      </c>
      <c r="C464" s="35" t="s">
        <v>179</v>
      </c>
      <c r="D464" s="36" t="s">
        <v>0</v>
      </c>
      <c r="E464" s="37"/>
      <c r="F464" s="38"/>
      <c r="G464" s="51"/>
    </row>
    <row r="466" spans="1:7" s="39" customFormat="1" ht="31.2" x14ac:dyDescent="0.3">
      <c r="A466" s="35" t="s">
        <v>4</v>
      </c>
      <c r="B466" s="36" t="s">
        <v>0</v>
      </c>
      <c r="C466" s="35" t="s">
        <v>180</v>
      </c>
      <c r="D466" s="36"/>
      <c r="E466" s="37"/>
      <c r="F466" s="38"/>
      <c r="G466" s="51"/>
    </row>
    <row r="468" spans="1:7" s="39" customFormat="1" ht="93.6" x14ac:dyDescent="0.3">
      <c r="A468" s="35" t="s">
        <v>4</v>
      </c>
      <c r="B468" s="36" t="s">
        <v>0</v>
      </c>
      <c r="C468" s="35" t="s">
        <v>63</v>
      </c>
      <c r="D468" s="36"/>
      <c r="E468" s="37"/>
      <c r="F468" s="38"/>
      <c r="G468" s="51"/>
    </row>
    <row r="470" spans="1:7" s="39" customFormat="1" ht="15.6" x14ac:dyDescent="0.3">
      <c r="A470" s="35" t="s">
        <v>4</v>
      </c>
      <c r="B470" s="36" t="s">
        <v>0</v>
      </c>
      <c r="C470" s="35" t="s">
        <v>23</v>
      </c>
      <c r="D470" s="36"/>
      <c r="E470" s="37"/>
      <c r="F470" s="38"/>
      <c r="G470" s="51"/>
    </row>
    <row r="472" spans="1:7" s="39" customFormat="1" ht="15.6" x14ac:dyDescent="0.3">
      <c r="A472" s="35" t="s">
        <v>4</v>
      </c>
      <c r="B472" s="36" t="s">
        <v>0</v>
      </c>
      <c r="C472" s="35" t="s">
        <v>181</v>
      </c>
      <c r="D472" s="36"/>
      <c r="E472" s="37"/>
      <c r="F472" s="38"/>
      <c r="G472" s="51"/>
    </row>
    <row r="474" spans="1:7" s="39" customFormat="1" ht="46.8" x14ac:dyDescent="0.3">
      <c r="A474" s="35" t="s">
        <v>4</v>
      </c>
      <c r="B474" s="36" t="s">
        <v>0</v>
      </c>
      <c r="C474" s="35" t="s">
        <v>182</v>
      </c>
      <c r="D474" s="36"/>
      <c r="E474" s="37"/>
      <c r="F474" s="38"/>
      <c r="G474" s="51"/>
    </row>
    <row r="476" spans="1:7" s="39" customFormat="1" ht="15.6" x14ac:dyDescent="0.3">
      <c r="A476" s="35" t="s">
        <v>4</v>
      </c>
      <c r="B476" s="36" t="s">
        <v>0</v>
      </c>
      <c r="C476" s="35" t="s">
        <v>183</v>
      </c>
      <c r="D476" s="36"/>
      <c r="E476" s="37"/>
      <c r="F476" s="38"/>
      <c r="G476" s="51"/>
    </row>
    <row r="478" spans="1:7" s="39" customFormat="1" ht="15.6" x14ac:dyDescent="0.3">
      <c r="A478" s="35" t="s">
        <v>4</v>
      </c>
      <c r="B478" s="36" t="s">
        <v>0</v>
      </c>
      <c r="C478" s="35" t="s">
        <v>184</v>
      </c>
      <c r="D478" s="36"/>
      <c r="E478" s="37"/>
      <c r="F478" s="38"/>
      <c r="G478" s="51"/>
    </row>
    <row r="480" spans="1:7" s="39" customFormat="1" ht="46.8" x14ac:dyDescent="0.3">
      <c r="A480" s="35" t="s">
        <v>4</v>
      </c>
      <c r="B480" s="36" t="s">
        <v>0</v>
      </c>
      <c r="C480" s="35" t="s">
        <v>185</v>
      </c>
      <c r="D480" s="36"/>
      <c r="E480" s="37"/>
      <c r="F480" s="38"/>
      <c r="G480" s="51"/>
    </row>
    <row r="482" spans="1:7" s="39" customFormat="1" ht="31.2" x14ac:dyDescent="0.3">
      <c r="A482" s="35" t="s">
        <v>4</v>
      </c>
      <c r="B482" s="36" t="s">
        <v>0</v>
      </c>
      <c r="C482" s="35" t="s">
        <v>186</v>
      </c>
      <c r="D482" s="36"/>
      <c r="E482" s="37"/>
      <c r="F482" s="38"/>
      <c r="G482" s="51"/>
    </row>
    <row r="484" spans="1:7" s="39" customFormat="1" ht="15.6" x14ac:dyDescent="0.3">
      <c r="A484" s="35" t="s">
        <v>4</v>
      </c>
      <c r="B484" s="36" t="s">
        <v>0</v>
      </c>
      <c r="C484" s="35" t="s">
        <v>187</v>
      </c>
      <c r="D484" s="36"/>
      <c r="E484" s="37"/>
      <c r="F484" s="38"/>
      <c r="G484" s="51"/>
    </row>
    <row r="486" spans="1:7" s="39" customFormat="1" ht="46.8" x14ac:dyDescent="0.3">
      <c r="A486" s="35" t="s">
        <v>4</v>
      </c>
      <c r="B486" s="36" t="s">
        <v>0</v>
      </c>
      <c r="C486" s="35" t="s">
        <v>188</v>
      </c>
      <c r="D486" s="36"/>
      <c r="E486" s="37"/>
      <c r="F486" s="38"/>
      <c r="G486" s="51"/>
    </row>
    <row r="489" spans="1:7" s="39" customFormat="1" ht="15.6" x14ac:dyDescent="0.3">
      <c r="A489" s="35" t="s">
        <v>4</v>
      </c>
      <c r="B489" s="36" t="s">
        <v>0</v>
      </c>
      <c r="C489" s="35" t="s">
        <v>189</v>
      </c>
      <c r="D489" s="36"/>
      <c r="E489" s="37"/>
      <c r="F489" s="38"/>
      <c r="G489" s="51"/>
    </row>
    <row r="491" spans="1:7" s="39" customFormat="1" ht="46.8" x14ac:dyDescent="0.3">
      <c r="A491" s="35" t="s">
        <v>4</v>
      </c>
      <c r="B491" s="36" t="s">
        <v>0</v>
      </c>
      <c r="C491" s="35" t="s">
        <v>190</v>
      </c>
      <c r="D491" s="36"/>
      <c r="E491" s="37"/>
      <c r="F491" s="38"/>
      <c r="G491" s="51"/>
    </row>
    <row r="493" spans="1:7" s="39" customFormat="1" ht="15.6" x14ac:dyDescent="0.3">
      <c r="A493" s="35" t="s">
        <v>4</v>
      </c>
      <c r="B493" s="36" t="s">
        <v>0</v>
      </c>
      <c r="C493" s="35" t="s">
        <v>191</v>
      </c>
      <c r="D493" s="36"/>
      <c r="E493" s="37"/>
      <c r="F493" s="38"/>
      <c r="G493" s="51"/>
    </row>
    <row r="495" spans="1:7" s="39" customFormat="1" ht="62.4" x14ac:dyDescent="0.3">
      <c r="A495" s="35" t="s">
        <v>4</v>
      </c>
      <c r="B495" s="36" t="s">
        <v>0</v>
      </c>
      <c r="C495" s="35" t="s">
        <v>192</v>
      </c>
      <c r="D495" s="36"/>
      <c r="E495" s="37"/>
      <c r="F495" s="38"/>
      <c r="G495" s="51"/>
    </row>
    <row r="497" spans="1:7" s="39" customFormat="1" ht="15.6" x14ac:dyDescent="0.3">
      <c r="A497" s="35" t="s">
        <v>4</v>
      </c>
      <c r="B497" s="36" t="s">
        <v>0</v>
      </c>
      <c r="C497" s="35" t="s">
        <v>193</v>
      </c>
      <c r="D497" s="36"/>
      <c r="E497" s="37"/>
      <c r="F497" s="38"/>
      <c r="G497" s="51"/>
    </row>
    <row r="499" spans="1:7" s="39" customFormat="1" ht="93.6" x14ac:dyDescent="0.3">
      <c r="A499" s="35" t="s">
        <v>4</v>
      </c>
      <c r="B499" s="36" t="s">
        <v>0</v>
      </c>
      <c r="C499" s="35" t="s">
        <v>478</v>
      </c>
      <c r="D499" s="36"/>
      <c r="E499" s="37"/>
      <c r="F499" s="38"/>
      <c r="G499" s="51"/>
    </row>
    <row r="501" spans="1:7" x14ac:dyDescent="0.25">
      <c r="B501" s="41" t="s">
        <v>5</v>
      </c>
      <c r="C501" s="42" t="s">
        <v>545</v>
      </c>
      <c r="D501" s="41" t="s">
        <v>17</v>
      </c>
      <c r="E501" s="43">
        <v>2</v>
      </c>
    </row>
    <row r="503" spans="1:7" x14ac:dyDescent="0.25">
      <c r="B503" s="41" t="s">
        <v>7</v>
      </c>
      <c r="C503" s="42" t="s">
        <v>546</v>
      </c>
      <c r="D503" s="41" t="s">
        <v>17</v>
      </c>
      <c r="E503" s="43">
        <v>2</v>
      </c>
    </row>
    <row r="505" spans="1:7" s="39" customFormat="1" ht="62.4" x14ac:dyDescent="0.3">
      <c r="A505" s="35" t="s">
        <v>4</v>
      </c>
      <c r="B505" s="36" t="s">
        <v>0</v>
      </c>
      <c r="C505" s="35" t="s">
        <v>547</v>
      </c>
      <c r="D505" s="36"/>
      <c r="E505" s="37"/>
      <c r="F505" s="38"/>
      <c r="G505" s="45"/>
    </row>
    <row r="507" spans="1:7" ht="60" x14ac:dyDescent="0.25">
      <c r="B507" s="41" t="s">
        <v>8</v>
      </c>
      <c r="C507" s="42" t="s">
        <v>548</v>
      </c>
      <c r="D507" s="41" t="s">
        <v>17</v>
      </c>
      <c r="E507" s="43">
        <v>2</v>
      </c>
    </row>
    <row r="509" spans="1:7" s="39" customFormat="1" ht="15.6" x14ac:dyDescent="0.3">
      <c r="A509" s="35" t="s">
        <v>4</v>
      </c>
      <c r="B509" s="36" t="s">
        <v>0</v>
      </c>
      <c r="C509" s="35" t="s">
        <v>20</v>
      </c>
      <c r="D509" s="36"/>
      <c r="E509" s="37"/>
      <c r="F509" s="38"/>
      <c r="G509" s="51"/>
    </row>
    <row r="511" spans="1:7" s="39" customFormat="1" ht="31.2" x14ac:dyDescent="0.3">
      <c r="A511" s="35">
        <v>3</v>
      </c>
      <c r="B511" s="36" t="s">
        <v>0</v>
      </c>
      <c r="C511" s="35" t="s">
        <v>549</v>
      </c>
      <c r="D511" s="36" t="s">
        <v>0</v>
      </c>
      <c r="E511" s="37"/>
      <c r="F511" s="38"/>
      <c r="G511" s="51"/>
    </row>
    <row r="513" spans="1:7" s="39" customFormat="1" ht="31.2" x14ac:dyDescent="0.3">
      <c r="A513" s="35" t="s">
        <v>4</v>
      </c>
      <c r="B513" s="36" t="s">
        <v>0</v>
      </c>
      <c r="C513" s="35" t="s">
        <v>194</v>
      </c>
      <c r="D513" s="36"/>
      <c r="E513" s="37"/>
      <c r="F513" s="38"/>
      <c r="G513" s="51"/>
    </row>
    <row r="515" spans="1:7" s="39" customFormat="1" ht="93.6" x14ac:dyDescent="0.3">
      <c r="A515" s="35" t="s">
        <v>4</v>
      </c>
      <c r="B515" s="36" t="s">
        <v>0</v>
      </c>
      <c r="C515" s="35" t="s">
        <v>22</v>
      </c>
      <c r="D515" s="36"/>
      <c r="E515" s="37"/>
      <c r="F515" s="38"/>
      <c r="G515" s="51"/>
    </row>
    <row r="517" spans="1:7" s="39" customFormat="1" ht="15.6" x14ac:dyDescent="0.3">
      <c r="A517" s="35" t="s">
        <v>4</v>
      </c>
      <c r="B517" s="36" t="s">
        <v>0</v>
      </c>
      <c r="C517" s="35" t="s">
        <v>23</v>
      </c>
      <c r="D517" s="36"/>
      <c r="E517" s="37"/>
      <c r="F517" s="38"/>
      <c r="G517" s="51"/>
    </row>
    <row r="519" spans="1:7" s="39" customFormat="1" ht="15.6" x14ac:dyDescent="0.3">
      <c r="A519" s="35" t="s">
        <v>4</v>
      </c>
      <c r="B519" s="36" t="s">
        <v>0</v>
      </c>
      <c r="C519" s="35" t="s">
        <v>195</v>
      </c>
      <c r="D519" s="36"/>
      <c r="E519" s="37"/>
      <c r="F519" s="38"/>
      <c r="G519" s="51"/>
    </row>
    <row r="521" spans="1:7" s="39" customFormat="1" ht="46.8" x14ac:dyDescent="0.3">
      <c r="A521" s="35" t="s">
        <v>4</v>
      </c>
      <c r="B521" s="36" t="s">
        <v>0</v>
      </c>
      <c r="C521" s="35" t="s">
        <v>196</v>
      </c>
      <c r="D521" s="36"/>
      <c r="E521" s="37"/>
      <c r="F521" s="38"/>
      <c r="G521" s="51"/>
    </row>
    <row r="523" spans="1:7" s="39" customFormat="1" ht="78" x14ac:dyDescent="0.3">
      <c r="A523" s="35" t="s">
        <v>4</v>
      </c>
      <c r="B523" s="36" t="s">
        <v>0</v>
      </c>
      <c r="C523" s="35" t="s">
        <v>197</v>
      </c>
      <c r="D523" s="36"/>
      <c r="E523" s="37"/>
      <c r="F523" s="38"/>
      <c r="G523" s="51"/>
    </row>
    <row r="525" spans="1:7" s="39" customFormat="1" ht="15.6" x14ac:dyDescent="0.3">
      <c r="A525" s="35" t="s">
        <v>4</v>
      </c>
      <c r="B525" s="36" t="s">
        <v>0</v>
      </c>
      <c r="C525" s="35" t="s">
        <v>198</v>
      </c>
      <c r="D525" s="36"/>
      <c r="E525" s="37"/>
      <c r="F525" s="38"/>
      <c r="G525" s="51"/>
    </row>
    <row r="527" spans="1:7" s="39" customFormat="1" ht="140.4" x14ac:dyDescent="0.3">
      <c r="A527" s="35" t="s">
        <v>4</v>
      </c>
      <c r="B527" s="36" t="s">
        <v>0</v>
      </c>
      <c r="C527" s="35" t="s">
        <v>199</v>
      </c>
      <c r="D527" s="36"/>
      <c r="E527" s="37"/>
      <c r="F527" s="38"/>
      <c r="G527" s="51"/>
    </row>
    <row r="529" spans="1:7" s="39" customFormat="1" ht="15.6" x14ac:dyDescent="0.3">
      <c r="A529" s="35" t="s">
        <v>4</v>
      </c>
      <c r="B529" s="36" t="s">
        <v>0</v>
      </c>
      <c r="C529" s="35" t="s">
        <v>200</v>
      </c>
      <c r="D529" s="36"/>
      <c r="E529" s="37"/>
      <c r="F529" s="38"/>
      <c r="G529" s="51"/>
    </row>
    <row r="531" spans="1:7" s="39" customFormat="1" ht="15.6" x14ac:dyDescent="0.3">
      <c r="A531" s="35" t="s">
        <v>4</v>
      </c>
      <c r="B531" s="36" t="s">
        <v>0</v>
      </c>
      <c r="C531" s="35" t="s">
        <v>201</v>
      </c>
      <c r="D531" s="36"/>
      <c r="E531" s="37"/>
      <c r="F531" s="38"/>
      <c r="G531" s="51"/>
    </row>
    <row r="533" spans="1:7" s="39" customFormat="1" ht="31.2" x14ac:dyDescent="0.3">
      <c r="A533" s="35" t="s">
        <v>4</v>
      </c>
      <c r="B533" s="36" t="s">
        <v>0</v>
      </c>
      <c r="C533" s="35" t="s">
        <v>202</v>
      </c>
      <c r="D533" s="36"/>
      <c r="E533" s="37"/>
      <c r="F533" s="38"/>
      <c r="G533" s="51"/>
    </row>
    <row r="535" spans="1:7" ht="30" x14ac:dyDescent="0.25">
      <c r="B535" s="41" t="s">
        <v>5</v>
      </c>
      <c r="C535" s="42" t="s">
        <v>203</v>
      </c>
      <c r="D535" s="41" t="s">
        <v>9</v>
      </c>
      <c r="E535" s="43">
        <v>19</v>
      </c>
    </row>
    <row r="537" spans="1:7" s="39" customFormat="1" ht="15.6" x14ac:dyDescent="0.3">
      <c r="A537" s="35" t="s">
        <v>4</v>
      </c>
      <c r="B537" s="36" t="s">
        <v>0</v>
      </c>
      <c r="C537" s="35" t="s">
        <v>204</v>
      </c>
      <c r="D537" s="36"/>
      <c r="E537" s="37"/>
      <c r="F537" s="38"/>
      <c r="G537" s="45"/>
    </row>
    <row r="539" spans="1:7" s="39" customFormat="1" ht="187.2" x14ac:dyDescent="0.3">
      <c r="A539" s="35" t="s">
        <v>4</v>
      </c>
      <c r="B539" s="36" t="s">
        <v>0</v>
      </c>
      <c r="C539" s="35" t="s">
        <v>206</v>
      </c>
      <c r="D539" s="36"/>
      <c r="E539" s="37"/>
      <c r="F539" s="38"/>
      <c r="G539" s="45"/>
    </row>
    <row r="541" spans="1:7" ht="30" x14ac:dyDescent="0.25">
      <c r="B541" s="41" t="s">
        <v>7</v>
      </c>
      <c r="C541" s="42" t="s">
        <v>550</v>
      </c>
      <c r="D541" s="41" t="s">
        <v>9</v>
      </c>
      <c r="E541" s="43">
        <v>231</v>
      </c>
    </row>
    <row r="543" spans="1:7" ht="60" x14ac:dyDescent="0.25">
      <c r="B543" s="41" t="s">
        <v>8</v>
      </c>
      <c r="C543" s="42" t="s">
        <v>205</v>
      </c>
      <c r="D543" s="41" t="s">
        <v>17</v>
      </c>
      <c r="E543" s="43">
        <v>1</v>
      </c>
    </row>
    <row r="545" spans="1:7" s="39" customFormat="1" ht="62.4" x14ac:dyDescent="0.3">
      <c r="A545" s="35" t="s">
        <v>4</v>
      </c>
      <c r="B545" s="36" t="s">
        <v>0</v>
      </c>
      <c r="C545" s="35" t="s">
        <v>207</v>
      </c>
      <c r="D545" s="36"/>
      <c r="E545" s="37"/>
      <c r="F545" s="38"/>
      <c r="G545" s="45"/>
    </row>
    <row r="547" spans="1:7" ht="30" x14ac:dyDescent="0.25">
      <c r="B547" s="41" t="s">
        <v>10</v>
      </c>
      <c r="C547" s="42" t="s">
        <v>550</v>
      </c>
      <c r="D547" s="41" t="s">
        <v>9</v>
      </c>
      <c r="E547" s="43">
        <v>12</v>
      </c>
    </row>
    <row r="549" spans="1:7" ht="45" x14ac:dyDescent="0.25">
      <c r="B549" s="41" t="s">
        <v>12</v>
      </c>
      <c r="C549" s="42" t="s">
        <v>551</v>
      </c>
      <c r="D549" s="41" t="s">
        <v>9</v>
      </c>
      <c r="E549" s="43">
        <v>12</v>
      </c>
    </row>
    <row r="552" spans="1:7" ht="30" x14ac:dyDescent="0.25">
      <c r="B552" s="41" t="s">
        <v>13</v>
      </c>
      <c r="C552" s="42" t="s">
        <v>552</v>
      </c>
      <c r="D552" s="41" t="s">
        <v>9</v>
      </c>
      <c r="E552" s="43">
        <v>9</v>
      </c>
    </row>
    <row r="554" spans="1:7" x14ac:dyDescent="0.25">
      <c r="B554" s="41" t="s">
        <v>14</v>
      </c>
      <c r="C554" s="42" t="s">
        <v>208</v>
      </c>
      <c r="D554" s="41" t="s">
        <v>11</v>
      </c>
      <c r="E554" s="43">
        <v>1</v>
      </c>
    </row>
    <row r="556" spans="1:7" ht="30" x14ac:dyDescent="0.25">
      <c r="B556" s="41" t="s">
        <v>15</v>
      </c>
      <c r="C556" s="42" t="s">
        <v>553</v>
      </c>
      <c r="D556" s="41" t="s">
        <v>11</v>
      </c>
      <c r="E556" s="43">
        <v>17</v>
      </c>
    </row>
    <row r="558" spans="1:7" ht="45" x14ac:dyDescent="0.25">
      <c r="B558" s="41" t="s">
        <v>16</v>
      </c>
      <c r="C558" s="42" t="s">
        <v>554</v>
      </c>
      <c r="D558" s="41" t="s">
        <v>11</v>
      </c>
      <c r="E558" s="43">
        <v>17</v>
      </c>
    </row>
    <row r="560" spans="1:7" ht="45" x14ac:dyDescent="0.25">
      <c r="B560" s="41" t="s">
        <v>18</v>
      </c>
      <c r="C560" s="42" t="s">
        <v>555</v>
      </c>
      <c r="D560" s="41" t="s">
        <v>11</v>
      </c>
      <c r="E560" s="43">
        <v>6</v>
      </c>
    </row>
    <row r="562" spans="1:7" ht="45" x14ac:dyDescent="0.25">
      <c r="B562" s="41" t="s">
        <v>19</v>
      </c>
      <c r="C562" s="42" t="s">
        <v>556</v>
      </c>
      <c r="D562" s="41" t="s">
        <v>11</v>
      </c>
      <c r="E562" s="43">
        <v>1</v>
      </c>
    </row>
    <row r="564" spans="1:7" ht="60" x14ac:dyDescent="0.25">
      <c r="B564" s="41" t="s">
        <v>51</v>
      </c>
      <c r="C564" s="42" t="s">
        <v>557</v>
      </c>
      <c r="D564" s="41" t="s">
        <v>11</v>
      </c>
      <c r="E564" s="43">
        <v>1</v>
      </c>
    </row>
    <row r="566" spans="1:7" s="39" customFormat="1" ht="15.6" x14ac:dyDescent="0.3">
      <c r="A566" s="35" t="s">
        <v>4</v>
      </c>
      <c r="B566" s="36" t="s">
        <v>0</v>
      </c>
      <c r="C566" s="35" t="s">
        <v>209</v>
      </c>
      <c r="D566" s="36"/>
      <c r="E566" s="37"/>
      <c r="F566" s="38"/>
      <c r="G566" s="45"/>
    </row>
    <row r="568" spans="1:7" s="39" customFormat="1" ht="31.2" x14ac:dyDescent="0.3">
      <c r="A568" s="35" t="s">
        <v>4</v>
      </c>
      <c r="B568" s="36" t="s">
        <v>0</v>
      </c>
      <c r="C568" s="35" t="s">
        <v>210</v>
      </c>
      <c r="D568" s="36"/>
      <c r="E568" s="37"/>
      <c r="F568" s="38"/>
      <c r="G568" s="45"/>
    </row>
    <row r="570" spans="1:7" ht="30" x14ac:dyDescent="0.25">
      <c r="B570" s="41" t="s">
        <v>54</v>
      </c>
      <c r="C570" s="42" t="s">
        <v>211</v>
      </c>
      <c r="D570" s="41" t="s">
        <v>11</v>
      </c>
      <c r="E570" s="43">
        <v>92</v>
      </c>
    </row>
    <row r="572" spans="1:7" s="39" customFormat="1" ht="15.6" x14ac:dyDescent="0.3">
      <c r="A572" s="35" t="s">
        <v>4</v>
      </c>
      <c r="B572" s="36" t="s">
        <v>0</v>
      </c>
      <c r="C572" s="35" t="s">
        <v>20</v>
      </c>
      <c r="D572" s="36"/>
      <c r="E572" s="37"/>
      <c r="F572" s="38"/>
      <c r="G572" s="51"/>
    </row>
    <row r="574" spans="1:7" s="39" customFormat="1" ht="31.2" x14ac:dyDescent="0.3">
      <c r="A574" s="35">
        <v>3</v>
      </c>
      <c r="B574" s="36" t="s">
        <v>0</v>
      </c>
      <c r="C574" s="35" t="s">
        <v>212</v>
      </c>
      <c r="D574" s="36" t="s">
        <v>0</v>
      </c>
      <c r="E574" s="37"/>
      <c r="F574" s="38"/>
      <c r="G574" s="51"/>
    </row>
    <row r="576" spans="1:7" s="39" customFormat="1" ht="31.2" x14ac:dyDescent="0.3">
      <c r="A576" s="35" t="s">
        <v>4</v>
      </c>
      <c r="B576" s="36" t="s">
        <v>0</v>
      </c>
      <c r="C576" s="35" t="s">
        <v>213</v>
      </c>
      <c r="D576" s="36"/>
      <c r="E576" s="37"/>
      <c r="F576" s="38"/>
      <c r="G576" s="51"/>
    </row>
    <row r="578" spans="1:7" s="39" customFormat="1" ht="93.6" x14ac:dyDescent="0.3">
      <c r="A578" s="35" t="s">
        <v>4</v>
      </c>
      <c r="B578" s="36" t="s">
        <v>0</v>
      </c>
      <c r="C578" s="35" t="s">
        <v>63</v>
      </c>
      <c r="D578" s="36"/>
      <c r="E578" s="37"/>
      <c r="F578" s="38"/>
      <c r="G578" s="51"/>
    </row>
    <row r="580" spans="1:7" s="39" customFormat="1" ht="15.6" x14ac:dyDescent="0.3">
      <c r="A580" s="35" t="s">
        <v>4</v>
      </c>
      <c r="B580" s="36" t="s">
        <v>0</v>
      </c>
      <c r="C580" s="35" t="s">
        <v>214</v>
      </c>
      <c r="D580" s="36"/>
      <c r="E580" s="37"/>
      <c r="F580" s="38"/>
      <c r="G580" s="51"/>
    </row>
    <row r="582" spans="1:7" s="39" customFormat="1" ht="15.6" x14ac:dyDescent="0.3">
      <c r="A582" s="35" t="s">
        <v>4</v>
      </c>
      <c r="B582" s="36" t="s">
        <v>0</v>
      </c>
      <c r="C582" s="35" t="s">
        <v>215</v>
      </c>
      <c r="D582" s="36"/>
      <c r="E582" s="37"/>
      <c r="F582" s="38"/>
      <c r="G582" s="51"/>
    </row>
    <row r="584" spans="1:7" s="39" customFormat="1" ht="62.4" x14ac:dyDescent="0.3">
      <c r="A584" s="35" t="s">
        <v>4</v>
      </c>
      <c r="B584" s="36" t="s">
        <v>0</v>
      </c>
      <c r="C584" s="35" t="s">
        <v>216</v>
      </c>
      <c r="D584" s="36"/>
      <c r="E584" s="37"/>
      <c r="F584" s="38"/>
      <c r="G584" s="51"/>
    </row>
    <row r="586" spans="1:7" x14ac:dyDescent="0.25">
      <c r="B586" s="41" t="s">
        <v>5</v>
      </c>
      <c r="C586" s="42" t="s">
        <v>217</v>
      </c>
      <c r="D586" s="41" t="s">
        <v>9</v>
      </c>
      <c r="E586" s="43">
        <v>4</v>
      </c>
    </row>
    <row r="588" spans="1:7" s="39" customFormat="1" ht="15.6" x14ac:dyDescent="0.3">
      <c r="A588" s="35" t="s">
        <v>4</v>
      </c>
      <c r="B588" s="36" t="s">
        <v>0</v>
      </c>
      <c r="C588" s="35" t="s">
        <v>20</v>
      </c>
      <c r="D588" s="36"/>
      <c r="E588" s="37"/>
      <c r="F588" s="38"/>
      <c r="G588" s="51"/>
    </row>
    <row r="590" spans="1:7" s="39" customFormat="1" ht="31.2" x14ac:dyDescent="0.3">
      <c r="A590" s="35">
        <v>3</v>
      </c>
      <c r="B590" s="36" t="s">
        <v>0</v>
      </c>
      <c r="C590" s="35" t="s">
        <v>218</v>
      </c>
      <c r="D590" s="36" t="s">
        <v>0</v>
      </c>
      <c r="E590" s="37"/>
      <c r="F590" s="38"/>
      <c r="G590" s="51"/>
    </row>
    <row r="592" spans="1:7" s="39" customFormat="1" ht="31.2" x14ac:dyDescent="0.3">
      <c r="A592" s="35" t="s">
        <v>4</v>
      </c>
      <c r="B592" s="36" t="s">
        <v>0</v>
      </c>
      <c r="C592" s="35" t="s">
        <v>219</v>
      </c>
      <c r="D592" s="36"/>
      <c r="E592" s="37"/>
      <c r="F592" s="38"/>
      <c r="G592" s="51"/>
    </row>
    <row r="594" spans="1:7" s="39" customFormat="1" ht="93.6" x14ac:dyDescent="0.3">
      <c r="A594" s="35" t="s">
        <v>4</v>
      </c>
      <c r="B594" s="36" t="s">
        <v>0</v>
      </c>
      <c r="C594" s="35" t="s">
        <v>63</v>
      </c>
      <c r="D594" s="36"/>
      <c r="E594" s="37"/>
      <c r="F594" s="38"/>
      <c r="G594" s="51"/>
    </row>
    <row r="596" spans="1:7" s="39" customFormat="1" ht="15.6" x14ac:dyDescent="0.3">
      <c r="A596" s="35" t="s">
        <v>4</v>
      </c>
      <c r="B596" s="36" t="s">
        <v>0</v>
      </c>
      <c r="C596" s="35" t="s">
        <v>23</v>
      </c>
      <c r="D596" s="36"/>
      <c r="E596" s="37"/>
      <c r="F596" s="38"/>
      <c r="G596" s="51"/>
    </row>
    <row r="598" spans="1:7" s="39" customFormat="1" ht="15.6" x14ac:dyDescent="0.3">
      <c r="A598" s="35" t="s">
        <v>4</v>
      </c>
      <c r="B598" s="36" t="s">
        <v>0</v>
      </c>
      <c r="C598" s="35" t="s">
        <v>128</v>
      </c>
      <c r="D598" s="36"/>
      <c r="E598" s="37"/>
      <c r="F598" s="38"/>
      <c r="G598" s="51"/>
    </row>
    <row r="600" spans="1:7" s="39" customFormat="1" ht="109.2" x14ac:dyDescent="0.3">
      <c r="A600" s="35" t="s">
        <v>4</v>
      </c>
      <c r="B600" s="36" t="s">
        <v>0</v>
      </c>
      <c r="C600" s="35" t="s">
        <v>220</v>
      </c>
      <c r="D600" s="36"/>
      <c r="E600" s="37"/>
      <c r="F600" s="38"/>
      <c r="G600" s="51"/>
    </row>
    <row r="602" spans="1:7" s="39" customFormat="1" ht="15.6" x14ac:dyDescent="0.3">
      <c r="A602" s="35" t="s">
        <v>4</v>
      </c>
      <c r="B602" s="36" t="s">
        <v>0</v>
      </c>
      <c r="C602" s="35" t="s">
        <v>221</v>
      </c>
      <c r="D602" s="36"/>
      <c r="E602" s="37"/>
      <c r="F602" s="38"/>
      <c r="G602" s="51"/>
    </row>
    <row r="604" spans="1:7" s="39" customFormat="1" ht="46.8" x14ac:dyDescent="0.3">
      <c r="A604" s="35" t="s">
        <v>4</v>
      </c>
      <c r="B604" s="36" t="s">
        <v>0</v>
      </c>
      <c r="C604" s="35" t="s">
        <v>222</v>
      </c>
      <c r="D604" s="36"/>
      <c r="E604" s="37"/>
      <c r="F604" s="38"/>
      <c r="G604" s="51"/>
    </row>
    <row r="606" spans="1:7" s="39" customFormat="1" ht="15.6" x14ac:dyDescent="0.3">
      <c r="A606" s="35" t="s">
        <v>4</v>
      </c>
      <c r="B606" s="36" t="s">
        <v>0</v>
      </c>
      <c r="C606" s="35" t="s">
        <v>191</v>
      </c>
      <c r="D606" s="36"/>
      <c r="E606" s="37"/>
      <c r="F606" s="38"/>
      <c r="G606" s="51"/>
    </row>
    <row r="608" spans="1:7" s="39" customFormat="1" ht="93.6" x14ac:dyDescent="0.3">
      <c r="A608" s="35" t="s">
        <v>4</v>
      </c>
      <c r="B608" s="36" t="s">
        <v>0</v>
      </c>
      <c r="C608" s="35" t="s">
        <v>223</v>
      </c>
      <c r="D608" s="36"/>
      <c r="E608" s="37"/>
      <c r="F608" s="38"/>
      <c r="G608" s="51"/>
    </row>
    <row r="610" spans="1:7" s="39" customFormat="1" ht="15.6" x14ac:dyDescent="0.3">
      <c r="A610" s="35" t="s">
        <v>4</v>
      </c>
      <c r="B610" s="36" t="s">
        <v>0</v>
      </c>
      <c r="C610" s="35" t="s">
        <v>224</v>
      </c>
      <c r="D610" s="36"/>
      <c r="E610" s="37"/>
      <c r="F610" s="38"/>
      <c r="G610" s="51"/>
    </row>
    <row r="612" spans="1:7" s="39" customFormat="1" ht="140.4" x14ac:dyDescent="0.3">
      <c r="A612" s="35" t="s">
        <v>4</v>
      </c>
      <c r="B612" s="36" t="s">
        <v>0</v>
      </c>
      <c r="C612" s="35" t="s">
        <v>225</v>
      </c>
      <c r="D612" s="36"/>
      <c r="E612" s="37"/>
      <c r="F612" s="38"/>
      <c r="G612" s="51"/>
    </row>
    <row r="614" spans="1:7" s="39" customFormat="1" ht="31.2" x14ac:dyDescent="0.3">
      <c r="A614" s="35" t="s">
        <v>4</v>
      </c>
      <c r="B614" s="36" t="s">
        <v>0</v>
      </c>
      <c r="C614" s="35" t="s">
        <v>226</v>
      </c>
      <c r="D614" s="36"/>
      <c r="E614" s="37"/>
      <c r="F614" s="38"/>
      <c r="G614" s="51"/>
    </row>
    <row r="616" spans="1:7" s="39" customFormat="1" ht="31.2" x14ac:dyDescent="0.3">
      <c r="A616" s="35" t="s">
        <v>4</v>
      </c>
      <c r="B616" s="36" t="s">
        <v>0</v>
      </c>
      <c r="C616" s="35" t="s">
        <v>558</v>
      </c>
      <c r="D616" s="36"/>
      <c r="E616" s="37"/>
      <c r="F616" s="38"/>
      <c r="G616" s="51"/>
    </row>
    <row r="618" spans="1:7" x14ac:dyDescent="0.25">
      <c r="B618" s="41" t="s">
        <v>5</v>
      </c>
      <c r="C618" s="42" t="s">
        <v>227</v>
      </c>
      <c r="D618" s="41" t="s">
        <v>17</v>
      </c>
      <c r="E618" s="43">
        <v>1</v>
      </c>
    </row>
    <row r="620" spans="1:7" x14ac:dyDescent="0.25">
      <c r="B620" s="41" t="s">
        <v>7</v>
      </c>
      <c r="C620" s="42" t="s">
        <v>228</v>
      </c>
      <c r="D620" s="41" t="s">
        <v>17</v>
      </c>
      <c r="E620" s="43">
        <v>2</v>
      </c>
    </row>
    <row r="622" spans="1:7" x14ac:dyDescent="0.25">
      <c r="B622" s="41" t="s">
        <v>8</v>
      </c>
      <c r="C622" s="42" t="s">
        <v>229</v>
      </c>
      <c r="D622" s="41" t="s">
        <v>17</v>
      </c>
      <c r="E622" s="43">
        <v>1</v>
      </c>
    </row>
    <row r="624" spans="1:7" x14ac:dyDescent="0.25">
      <c r="B624" s="41" t="s">
        <v>10</v>
      </c>
      <c r="C624" s="42" t="s">
        <v>230</v>
      </c>
      <c r="D624" s="41" t="s">
        <v>17</v>
      </c>
      <c r="E624" s="43">
        <v>1</v>
      </c>
    </row>
    <row r="626" spans="1:7" x14ac:dyDescent="0.25">
      <c r="B626" s="41" t="s">
        <v>12</v>
      </c>
      <c r="C626" s="42" t="s">
        <v>231</v>
      </c>
      <c r="D626" s="41" t="s">
        <v>17</v>
      </c>
      <c r="E626" s="43">
        <v>1</v>
      </c>
    </row>
    <row r="628" spans="1:7" s="39" customFormat="1" ht="15.6" x14ac:dyDescent="0.3">
      <c r="A628" s="35" t="s">
        <v>4</v>
      </c>
      <c r="B628" s="36" t="s">
        <v>0</v>
      </c>
      <c r="C628" s="35" t="s">
        <v>232</v>
      </c>
      <c r="D628" s="36"/>
      <c r="E628" s="37"/>
      <c r="F628" s="38"/>
      <c r="G628" s="45"/>
    </row>
    <row r="630" spans="1:7" s="39" customFormat="1" ht="31.2" x14ac:dyDescent="0.3">
      <c r="A630" s="35" t="s">
        <v>4</v>
      </c>
      <c r="B630" s="36" t="s">
        <v>0</v>
      </c>
      <c r="C630" s="35" t="s">
        <v>233</v>
      </c>
      <c r="D630" s="36"/>
      <c r="E630" s="37"/>
      <c r="F630" s="38"/>
      <c r="G630" s="45"/>
    </row>
    <row r="632" spans="1:7" ht="30" x14ac:dyDescent="0.25">
      <c r="B632" s="41" t="s">
        <v>13</v>
      </c>
      <c r="C632" s="42" t="s">
        <v>234</v>
      </c>
      <c r="D632" s="41" t="s">
        <v>17</v>
      </c>
      <c r="E632" s="43">
        <v>1</v>
      </c>
    </row>
    <row r="635" spans="1:7" ht="30" x14ac:dyDescent="0.25">
      <c r="B635" s="41" t="s">
        <v>14</v>
      </c>
      <c r="C635" s="42" t="s">
        <v>235</v>
      </c>
      <c r="D635" s="41" t="s">
        <v>17</v>
      </c>
      <c r="E635" s="43">
        <v>1</v>
      </c>
    </row>
    <row r="637" spans="1:7" ht="30" x14ac:dyDescent="0.25">
      <c r="B637" s="41" t="s">
        <v>15</v>
      </c>
      <c r="C637" s="42" t="s">
        <v>236</v>
      </c>
      <c r="D637" s="41" t="s">
        <v>17</v>
      </c>
      <c r="E637" s="43">
        <v>1</v>
      </c>
    </row>
    <row r="639" spans="1:7" ht="30" x14ac:dyDescent="0.25">
      <c r="B639" s="41" t="s">
        <v>16</v>
      </c>
      <c r="C639" s="42" t="s">
        <v>237</v>
      </c>
      <c r="D639" s="41" t="s">
        <v>17</v>
      </c>
      <c r="E639" s="43">
        <v>1</v>
      </c>
    </row>
    <row r="641" spans="1:7" x14ac:dyDescent="0.25">
      <c r="B641" s="41" t="s">
        <v>18</v>
      </c>
      <c r="C641" s="42" t="s">
        <v>238</v>
      </c>
      <c r="D641" s="41" t="s">
        <v>17</v>
      </c>
      <c r="E641" s="43">
        <v>1</v>
      </c>
    </row>
    <row r="643" spans="1:7" x14ac:dyDescent="0.25">
      <c r="B643" s="41" t="s">
        <v>19</v>
      </c>
      <c r="C643" s="42" t="s">
        <v>239</v>
      </c>
      <c r="D643" s="41" t="s">
        <v>17</v>
      </c>
      <c r="E643" s="43">
        <v>1</v>
      </c>
    </row>
    <row r="645" spans="1:7" s="39" customFormat="1" ht="31.2" x14ac:dyDescent="0.3">
      <c r="A645" s="35" t="s">
        <v>4</v>
      </c>
      <c r="B645" s="36" t="s">
        <v>0</v>
      </c>
      <c r="C645" s="35" t="s">
        <v>240</v>
      </c>
      <c r="D645" s="36"/>
      <c r="E645" s="37"/>
      <c r="F645" s="38"/>
      <c r="G645" s="45"/>
    </row>
    <row r="647" spans="1:7" ht="30" x14ac:dyDescent="0.25">
      <c r="B647" s="41" t="s">
        <v>51</v>
      </c>
      <c r="C647" s="42" t="s">
        <v>241</v>
      </c>
      <c r="D647" s="41" t="s">
        <v>17</v>
      </c>
      <c r="E647" s="43">
        <v>1</v>
      </c>
    </row>
    <row r="649" spans="1:7" s="39" customFormat="1" ht="15.6" x14ac:dyDescent="0.3">
      <c r="A649" s="35" t="s">
        <v>4</v>
      </c>
      <c r="B649" s="36" t="s">
        <v>0</v>
      </c>
      <c r="C649" s="35" t="s">
        <v>20</v>
      </c>
      <c r="D649" s="36"/>
      <c r="E649" s="37"/>
      <c r="F649" s="38"/>
      <c r="G649" s="51"/>
    </row>
    <row r="651" spans="1:7" s="39" customFormat="1" ht="31.2" x14ac:dyDescent="0.3">
      <c r="A651" s="35">
        <v>3</v>
      </c>
      <c r="B651" s="36" t="s">
        <v>0</v>
      </c>
      <c r="C651" s="35" t="s">
        <v>242</v>
      </c>
      <c r="D651" s="36" t="s">
        <v>0</v>
      </c>
      <c r="E651" s="37"/>
      <c r="F651" s="38"/>
      <c r="G651" s="51"/>
    </row>
    <row r="653" spans="1:7" s="39" customFormat="1" ht="31.2" x14ac:dyDescent="0.3">
      <c r="A653" s="35" t="s">
        <v>4</v>
      </c>
      <c r="B653" s="36" t="s">
        <v>0</v>
      </c>
      <c r="C653" s="35" t="s">
        <v>243</v>
      </c>
      <c r="D653" s="36"/>
      <c r="E653" s="37"/>
      <c r="F653" s="38"/>
      <c r="G653" s="51"/>
    </row>
    <row r="655" spans="1:7" s="39" customFormat="1" ht="93.6" x14ac:dyDescent="0.3">
      <c r="A655" s="35" t="s">
        <v>4</v>
      </c>
      <c r="B655" s="36" t="s">
        <v>0</v>
      </c>
      <c r="C655" s="35" t="s">
        <v>22</v>
      </c>
      <c r="D655" s="36"/>
      <c r="E655" s="37"/>
      <c r="F655" s="38"/>
      <c r="G655" s="51"/>
    </row>
    <row r="657" spans="1:7" s="39" customFormat="1" ht="15.6" x14ac:dyDescent="0.3">
      <c r="A657" s="35" t="s">
        <v>4</v>
      </c>
      <c r="B657" s="36" t="s">
        <v>0</v>
      </c>
      <c r="C657" s="35" t="s">
        <v>23</v>
      </c>
      <c r="D657" s="36"/>
      <c r="E657" s="37"/>
      <c r="F657" s="38"/>
      <c r="G657" s="51"/>
    </row>
    <row r="659" spans="1:7" s="39" customFormat="1" ht="15.6" x14ac:dyDescent="0.3">
      <c r="A659" s="35" t="s">
        <v>4</v>
      </c>
      <c r="B659" s="36" t="s">
        <v>0</v>
      </c>
      <c r="C659" s="35" t="s">
        <v>195</v>
      </c>
      <c r="D659" s="36"/>
      <c r="E659" s="37"/>
      <c r="F659" s="38"/>
      <c r="G659" s="51"/>
    </row>
    <row r="661" spans="1:7" s="39" customFormat="1" ht="31.2" x14ac:dyDescent="0.3">
      <c r="A661" s="35" t="s">
        <v>4</v>
      </c>
      <c r="B661" s="36" t="s">
        <v>0</v>
      </c>
      <c r="C661" s="35" t="s">
        <v>244</v>
      </c>
      <c r="D661" s="36"/>
      <c r="E661" s="37"/>
      <c r="F661" s="38"/>
      <c r="G661" s="51"/>
    </row>
    <row r="663" spans="1:7" s="39" customFormat="1" ht="62.4" x14ac:dyDescent="0.3">
      <c r="A663" s="35" t="s">
        <v>4</v>
      </c>
      <c r="B663" s="36" t="s">
        <v>0</v>
      </c>
      <c r="C663" s="35" t="s">
        <v>245</v>
      </c>
      <c r="D663" s="36"/>
      <c r="E663" s="37"/>
      <c r="F663" s="38"/>
      <c r="G663" s="51"/>
    </row>
    <row r="665" spans="1:7" s="39" customFormat="1" ht="62.4" x14ac:dyDescent="0.3">
      <c r="A665" s="35" t="s">
        <v>4</v>
      </c>
      <c r="B665" s="36" t="s">
        <v>0</v>
      </c>
      <c r="C665" s="35" t="s">
        <v>246</v>
      </c>
      <c r="D665" s="36"/>
      <c r="E665" s="37"/>
      <c r="F665" s="38"/>
      <c r="G665" s="51"/>
    </row>
    <row r="667" spans="1:7" s="39" customFormat="1" ht="15.6" x14ac:dyDescent="0.3">
      <c r="A667" s="35" t="s">
        <v>4</v>
      </c>
      <c r="B667" s="36" t="s">
        <v>0</v>
      </c>
      <c r="C667" s="35" t="s">
        <v>247</v>
      </c>
      <c r="D667" s="36"/>
      <c r="E667" s="37"/>
      <c r="F667" s="38"/>
      <c r="G667" s="51"/>
    </row>
    <row r="669" spans="1:7" s="39" customFormat="1" ht="78" x14ac:dyDescent="0.3">
      <c r="A669" s="35" t="s">
        <v>4</v>
      </c>
      <c r="B669" s="36" t="s">
        <v>0</v>
      </c>
      <c r="C669" s="35" t="s">
        <v>248</v>
      </c>
      <c r="D669" s="36"/>
      <c r="E669" s="37"/>
      <c r="F669" s="38"/>
      <c r="G669" s="51"/>
    </row>
    <row r="671" spans="1:7" s="39" customFormat="1" ht="31.2" x14ac:dyDescent="0.3">
      <c r="A671" s="35" t="s">
        <v>4</v>
      </c>
      <c r="B671" s="36" t="s">
        <v>0</v>
      </c>
      <c r="C671" s="35" t="s">
        <v>559</v>
      </c>
      <c r="D671" s="36"/>
      <c r="E671" s="37"/>
      <c r="F671" s="38"/>
      <c r="G671" s="51"/>
    </row>
    <row r="673" spans="1:7" s="39" customFormat="1" ht="62.4" x14ac:dyDescent="0.3">
      <c r="A673" s="35" t="s">
        <v>4</v>
      </c>
      <c r="B673" s="36" t="s">
        <v>0</v>
      </c>
      <c r="C673" s="35" t="s">
        <v>560</v>
      </c>
      <c r="D673" s="36"/>
      <c r="E673" s="37"/>
      <c r="F673" s="38"/>
      <c r="G673" s="51"/>
    </row>
    <row r="675" spans="1:7" ht="30" x14ac:dyDescent="0.25">
      <c r="B675" s="41" t="s">
        <v>5</v>
      </c>
      <c r="C675" s="42" t="s">
        <v>561</v>
      </c>
      <c r="D675" s="41" t="s">
        <v>124</v>
      </c>
      <c r="E675" s="43">
        <v>1.05</v>
      </c>
    </row>
    <row r="677" spans="1:7" ht="30" x14ac:dyDescent="0.25">
      <c r="B677" s="41" t="s">
        <v>7</v>
      </c>
      <c r="C677" s="42" t="s">
        <v>562</v>
      </c>
      <c r="D677" s="41" t="s">
        <v>124</v>
      </c>
      <c r="E677" s="43">
        <v>0.08</v>
      </c>
    </row>
    <row r="679" spans="1:7" s="39" customFormat="1" ht="46.8" x14ac:dyDescent="0.3">
      <c r="A679" s="35" t="s">
        <v>4</v>
      </c>
      <c r="B679" s="36" t="s">
        <v>0</v>
      </c>
      <c r="C679" s="35" t="s">
        <v>563</v>
      </c>
      <c r="D679" s="36"/>
      <c r="E679" s="37"/>
      <c r="F679" s="38"/>
      <c r="G679" s="45"/>
    </row>
    <row r="681" spans="1:7" x14ac:dyDescent="0.25">
      <c r="B681" s="41" t="s">
        <v>8</v>
      </c>
      <c r="C681" s="42" t="s">
        <v>564</v>
      </c>
      <c r="D681" s="41" t="s">
        <v>124</v>
      </c>
      <c r="E681" s="43">
        <v>1.44</v>
      </c>
    </row>
    <row r="683" spans="1:7" x14ac:dyDescent="0.25">
      <c r="B683" s="41" t="s">
        <v>10</v>
      </c>
      <c r="C683" s="42" t="s">
        <v>565</v>
      </c>
      <c r="D683" s="41" t="s">
        <v>124</v>
      </c>
      <c r="E683" s="43">
        <v>1.1200000000000001</v>
      </c>
    </row>
    <row r="685" spans="1:7" x14ac:dyDescent="0.25">
      <c r="B685" s="41" t="s">
        <v>12</v>
      </c>
      <c r="C685" s="42" t="s">
        <v>566</v>
      </c>
      <c r="D685" s="41" t="s">
        <v>124</v>
      </c>
      <c r="E685" s="43">
        <v>0.12</v>
      </c>
    </row>
    <row r="687" spans="1:7" x14ac:dyDescent="0.25">
      <c r="B687" s="41" t="s">
        <v>13</v>
      </c>
      <c r="C687" s="42" t="s">
        <v>567</v>
      </c>
      <c r="D687" s="41" t="s">
        <v>124</v>
      </c>
      <c r="E687" s="43">
        <v>2.25</v>
      </c>
    </row>
    <row r="689" spans="1:7" x14ac:dyDescent="0.25">
      <c r="B689" s="41" t="s">
        <v>14</v>
      </c>
      <c r="C689" s="42" t="s">
        <v>568</v>
      </c>
      <c r="D689" s="41" t="s">
        <v>124</v>
      </c>
      <c r="E689" s="43">
        <v>0.61</v>
      </c>
    </row>
    <row r="691" spans="1:7" s="39" customFormat="1" ht="31.2" x14ac:dyDescent="0.3">
      <c r="A691" s="35" t="s">
        <v>4</v>
      </c>
      <c r="B691" s="36" t="s">
        <v>0</v>
      </c>
      <c r="C691" s="35" t="s">
        <v>569</v>
      </c>
      <c r="D691" s="36"/>
      <c r="E691" s="37"/>
      <c r="F691" s="38"/>
      <c r="G691" s="45"/>
    </row>
    <row r="693" spans="1:7" x14ac:dyDescent="0.25">
      <c r="B693" s="41" t="s">
        <v>15</v>
      </c>
      <c r="C693" s="42" t="s">
        <v>570</v>
      </c>
      <c r="D693" s="41" t="s">
        <v>124</v>
      </c>
      <c r="E693" s="43">
        <v>0.54</v>
      </c>
    </row>
    <row r="695" spans="1:7" x14ac:dyDescent="0.25">
      <c r="B695" s="41" t="s">
        <v>16</v>
      </c>
      <c r="C695" s="42" t="s">
        <v>571</v>
      </c>
      <c r="D695" s="41" t="s">
        <v>124</v>
      </c>
      <c r="E695" s="43">
        <v>0.15</v>
      </c>
    </row>
    <row r="697" spans="1:7" x14ac:dyDescent="0.25">
      <c r="B697" s="41" t="s">
        <v>18</v>
      </c>
      <c r="C697" s="42" t="s">
        <v>572</v>
      </c>
      <c r="D697" s="41" t="s">
        <v>124</v>
      </c>
      <c r="E697" s="43">
        <v>7.0000000000000007E-2</v>
      </c>
    </row>
    <row r="699" spans="1:7" s="39" customFormat="1" ht="15.6" x14ac:dyDescent="0.3">
      <c r="A699" s="35" t="s">
        <v>4</v>
      </c>
      <c r="B699" s="36" t="s">
        <v>0</v>
      </c>
      <c r="C699" s="35" t="s">
        <v>573</v>
      </c>
      <c r="D699" s="36"/>
      <c r="E699" s="37"/>
      <c r="F699" s="38"/>
      <c r="G699" s="45"/>
    </row>
    <row r="701" spans="1:7" x14ac:dyDescent="0.25">
      <c r="B701" s="41" t="s">
        <v>19</v>
      </c>
      <c r="C701" s="42" t="s">
        <v>574</v>
      </c>
      <c r="D701" s="41" t="s">
        <v>124</v>
      </c>
      <c r="E701" s="43">
        <v>1.08</v>
      </c>
    </row>
    <row r="703" spans="1:7" ht="30" x14ac:dyDescent="0.25">
      <c r="B703" s="41" t="s">
        <v>51</v>
      </c>
      <c r="C703" s="42" t="s">
        <v>575</v>
      </c>
      <c r="D703" s="41" t="s">
        <v>17</v>
      </c>
      <c r="E703" s="43">
        <v>64</v>
      </c>
    </row>
    <row r="705" spans="1:7" s="39" customFormat="1" ht="15.6" x14ac:dyDescent="0.3">
      <c r="A705" s="35" t="s">
        <v>4</v>
      </c>
      <c r="B705" s="36" t="s">
        <v>0</v>
      </c>
      <c r="C705" s="35" t="s">
        <v>249</v>
      </c>
      <c r="D705" s="36"/>
      <c r="E705" s="37"/>
      <c r="F705" s="38"/>
      <c r="G705" s="45"/>
    </row>
    <row r="707" spans="1:7" s="39" customFormat="1" ht="31.2" x14ac:dyDescent="0.3">
      <c r="A707" s="35" t="s">
        <v>4</v>
      </c>
      <c r="B707" s="36" t="s">
        <v>0</v>
      </c>
      <c r="C707" s="35" t="s">
        <v>468</v>
      </c>
      <c r="D707" s="36"/>
      <c r="E707" s="37"/>
      <c r="F707" s="38"/>
      <c r="G707" s="45"/>
    </row>
    <row r="709" spans="1:7" x14ac:dyDescent="0.25">
      <c r="B709" s="41" t="s">
        <v>54</v>
      </c>
      <c r="C709" s="42" t="s">
        <v>250</v>
      </c>
      <c r="D709" s="41" t="s">
        <v>124</v>
      </c>
      <c r="E709" s="43">
        <v>0.05</v>
      </c>
    </row>
    <row r="711" spans="1:7" ht="45" x14ac:dyDescent="0.25">
      <c r="B711" s="41" t="s">
        <v>57</v>
      </c>
      <c r="C711" s="42" t="s">
        <v>251</v>
      </c>
      <c r="D711" s="41" t="s">
        <v>9</v>
      </c>
      <c r="E711" s="43">
        <v>1</v>
      </c>
    </row>
    <row r="713" spans="1:7" s="39" customFormat="1" ht="31.2" x14ac:dyDescent="0.3">
      <c r="A713" s="35" t="s">
        <v>4</v>
      </c>
      <c r="B713" s="36" t="s">
        <v>0</v>
      </c>
      <c r="C713" s="35" t="s">
        <v>576</v>
      </c>
      <c r="D713" s="36"/>
      <c r="E713" s="37"/>
      <c r="F713" s="38"/>
      <c r="G713" s="45"/>
    </row>
    <row r="715" spans="1:7" s="39" customFormat="1" ht="15.6" x14ac:dyDescent="0.3">
      <c r="A715" s="35" t="s">
        <v>4</v>
      </c>
      <c r="B715" s="36" t="s">
        <v>0</v>
      </c>
      <c r="C715" s="35" t="s">
        <v>577</v>
      </c>
      <c r="D715" s="36"/>
      <c r="E715" s="37"/>
      <c r="F715" s="38"/>
      <c r="G715" s="45"/>
    </row>
    <row r="717" spans="1:7" ht="30" x14ac:dyDescent="0.25">
      <c r="B717" s="41" t="s">
        <v>60</v>
      </c>
      <c r="C717" s="42" t="s">
        <v>578</v>
      </c>
      <c r="D717" s="41" t="s">
        <v>124</v>
      </c>
      <c r="E717" s="43">
        <v>0.94</v>
      </c>
    </row>
    <row r="719" spans="1:7" ht="30" x14ac:dyDescent="0.25">
      <c r="B719" s="41" t="s">
        <v>168</v>
      </c>
      <c r="C719" s="42" t="s">
        <v>579</v>
      </c>
      <c r="D719" s="41" t="s">
        <v>124</v>
      </c>
      <c r="E719" s="43">
        <v>1.1100000000000001</v>
      </c>
    </row>
    <row r="721" spans="1:7" s="39" customFormat="1" ht="31.2" x14ac:dyDescent="0.3">
      <c r="A721" s="35" t="s">
        <v>4</v>
      </c>
      <c r="B721" s="36" t="s">
        <v>0</v>
      </c>
      <c r="C721" s="35" t="s">
        <v>252</v>
      </c>
      <c r="D721" s="36"/>
      <c r="E721" s="37"/>
      <c r="F721" s="38"/>
      <c r="G721" s="45"/>
    </row>
    <row r="723" spans="1:7" s="39" customFormat="1" ht="15.6" x14ac:dyDescent="0.3">
      <c r="A723" s="35" t="s">
        <v>4</v>
      </c>
      <c r="B723" s="36" t="s">
        <v>0</v>
      </c>
      <c r="C723" s="35" t="s">
        <v>580</v>
      </c>
      <c r="D723" s="36"/>
      <c r="E723" s="37"/>
      <c r="F723" s="38"/>
      <c r="G723" s="45"/>
    </row>
    <row r="725" spans="1:7" ht="30" x14ac:dyDescent="0.25">
      <c r="B725" s="41" t="s">
        <v>275</v>
      </c>
      <c r="C725" s="42" t="s">
        <v>581</v>
      </c>
      <c r="D725" s="41" t="s">
        <v>124</v>
      </c>
      <c r="E725" s="43">
        <v>2.2799999999999998</v>
      </c>
    </row>
    <row r="727" spans="1:7" s="39" customFormat="1" ht="31.2" x14ac:dyDescent="0.3">
      <c r="A727" s="35" t="s">
        <v>4</v>
      </c>
      <c r="B727" s="36" t="s">
        <v>0</v>
      </c>
      <c r="C727" s="35" t="s">
        <v>582</v>
      </c>
      <c r="D727" s="36"/>
      <c r="E727" s="37"/>
      <c r="F727" s="38"/>
      <c r="G727" s="45"/>
    </row>
    <row r="729" spans="1:7" x14ac:dyDescent="0.25">
      <c r="B729" s="41" t="s">
        <v>276</v>
      </c>
      <c r="C729" s="42" t="s">
        <v>583</v>
      </c>
      <c r="D729" s="41" t="s">
        <v>124</v>
      </c>
      <c r="E729" s="43">
        <v>0.12</v>
      </c>
    </row>
    <row r="731" spans="1:7" x14ac:dyDescent="0.25">
      <c r="B731" s="41" t="s">
        <v>277</v>
      </c>
      <c r="C731" s="42" t="s">
        <v>584</v>
      </c>
      <c r="D731" s="41" t="s">
        <v>17</v>
      </c>
      <c r="E731" s="43">
        <v>4</v>
      </c>
    </row>
    <row r="733" spans="1:7" x14ac:dyDescent="0.25">
      <c r="B733" s="41" t="s">
        <v>278</v>
      </c>
      <c r="C733" s="42" t="s">
        <v>585</v>
      </c>
      <c r="D733" s="41" t="s">
        <v>17</v>
      </c>
      <c r="E733" s="43">
        <v>4</v>
      </c>
    </row>
    <row r="735" spans="1:7" s="39" customFormat="1" ht="15.6" x14ac:dyDescent="0.3">
      <c r="A735" s="35" t="s">
        <v>4</v>
      </c>
      <c r="B735" s="36" t="s">
        <v>0</v>
      </c>
      <c r="C735" s="35" t="s">
        <v>20</v>
      </c>
      <c r="D735" s="36"/>
      <c r="E735" s="37"/>
      <c r="F735" s="38"/>
      <c r="G735" s="51"/>
    </row>
    <row r="737" spans="1:7" s="39" customFormat="1" ht="15.6" x14ac:dyDescent="0.3">
      <c r="A737" s="35">
        <v>3</v>
      </c>
      <c r="B737" s="36" t="s">
        <v>0</v>
      </c>
      <c r="C737" s="35" t="s">
        <v>253</v>
      </c>
      <c r="D737" s="36" t="s">
        <v>0</v>
      </c>
      <c r="E737" s="37"/>
      <c r="F737" s="38"/>
      <c r="G737" s="51"/>
    </row>
    <row r="739" spans="1:7" s="39" customFormat="1" ht="31.2" x14ac:dyDescent="0.3">
      <c r="A739" s="35" t="s">
        <v>4</v>
      </c>
      <c r="B739" s="36" t="s">
        <v>0</v>
      </c>
      <c r="C739" s="35" t="s">
        <v>254</v>
      </c>
      <c r="D739" s="36"/>
      <c r="E739" s="37"/>
      <c r="F739" s="38"/>
      <c r="G739" s="51"/>
    </row>
    <row r="742" spans="1:7" s="39" customFormat="1" ht="93.6" x14ac:dyDescent="0.3">
      <c r="A742" s="35" t="s">
        <v>4</v>
      </c>
      <c r="B742" s="36" t="s">
        <v>0</v>
      </c>
      <c r="C742" s="35" t="s">
        <v>22</v>
      </c>
      <c r="D742" s="36"/>
      <c r="E742" s="37"/>
      <c r="F742" s="38"/>
      <c r="G742" s="51"/>
    </row>
    <row r="744" spans="1:7" s="39" customFormat="1" ht="15.6" x14ac:dyDescent="0.3">
      <c r="A744" s="35" t="s">
        <v>4</v>
      </c>
      <c r="B744" s="36" t="s">
        <v>0</v>
      </c>
      <c r="C744" s="35" t="s">
        <v>23</v>
      </c>
      <c r="D744" s="36"/>
      <c r="E744" s="37"/>
      <c r="F744" s="38"/>
      <c r="G744" s="51"/>
    </row>
    <row r="746" spans="1:7" s="39" customFormat="1" ht="15.6" x14ac:dyDescent="0.3">
      <c r="A746" s="35" t="s">
        <v>4</v>
      </c>
      <c r="B746" s="36" t="s">
        <v>0</v>
      </c>
      <c r="C746" s="35" t="s">
        <v>195</v>
      </c>
      <c r="D746" s="36"/>
      <c r="E746" s="37"/>
      <c r="F746" s="38"/>
      <c r="G746" s="51"/>
    </row>
    <row r="748" spans="1:7" s="39" customFormat="1" ht="31.2" x14ac:dyDescent="0.3">
      <c r="A748" s="35" t="s">
        <v>4</v>
      </c>
      <c r="B748" s="36" t="s">
        <v>0</v>
      </c>
      <c r="C748" s="35" t="s">
        <v>244</v>
      </c>
      <c r="D748" s="36"/>
      <c r="E748" s="37"/>
      <c r="F748" s="38"/>
      <c r="G748" s="51"/>
    </row>
    <row r="750" spans="1:7" s="39" customFormat="1" ht="62.4" x14ac:dyDescent="0.3">
      <c r="A750" s="35" t="s">
        <v>4</v>
      </c>
      <c r="B750" s="36" t="s">
        <v>0</v>
      </c>
      <c r="C750" s="35" t="s">
        <v>246</v>
      </c>
      <c r="D750" s="36"/>
      <c r="E750" s="37"/>
      <c r="F750" s="38"/>
      <c r="G750" s="51"/>
    </row>
    <row r="752" spans="1:7" s="39" customFormat="1" ht="46.8" x14ac:dyDescent="0.3">
      <c r="A752" s="35" t="s">
        <v>4</v>
      </c>
      <c r="B752" s="36" t="s">
        <v>0</v>
      </c>
      <c r="C752" s="35" t="s">
        <v>255</v>
      </c>
      <c r="D752" s="36"/>
      <c r="E752" s="37"/>
      <c r="F752" s="38"/>
      <c r="G752" s="51"/>
    </row>
    <row r="754" spans="1:7" s="39" customFormat="1" ht="15.6" x14ac:dyDescent="0.3">
      <c r="A754" s="35" t="s">
        <v>4</v>
      </c>
      <c r="B754" s="36" t="s">
        <v>0</v>
      </c>
      <c r="C754" s="35" t="s">
        <v>191</v>
      </c>
      <c r="D754" s="36"/>
      <c r="E754" s="37"/>
      <c r="F754" s="38"/>
      <c r="G754" s="51"/>
    </row>
    <row r="756" spans="1:7" s="39" customFormat="1" ht="78" x14ac:dyDescent="0.3">
      <c r="A756" s="35" t="s">
        <v>4</v>
      </c>
      <c r="B756" s="36" t="s">
        <v>0</v>
      </c>
      <c r="C756" s="35" t="s">
        <v>256</v>
      </c>
      <c r="D756" s="36"/>
      <c r="E756" s="37"/>
      <c r="F756" s="38"/>
      <c r="G756" s="51"/>
    </row>
    <row r="758" spans="1:7" s="39" customFormat="1" ht="31.2" x14ac:dyDescent="0.3">
      <c r="A758" s="35" t="s">
        <v>4</v>
      </c>
      <c r="B758" s="36" t="s">
        <v>0</v>
      </c>
      <c r="C758" s="35" t="s">
        <v>257</v>
      </c>
      <c r="D758" s="36"/>
      <c r="E758" s="37"/>
      <c r="F758" s="38"/>
      <c r="G758" s="51"/>
    </row>
    <row r="760" spans="1:7" s="39" customFormat="1" ht="78" x14ac:dyDescent="0.3">
      <c r="A760" s="35" t="s">
        <v>4</v>
      </c>
      <c r="B760" s="36" t="s">
        <v>0</v>
      </c>
      <c r="C760" s="35" t="s">
        <v>586</v>
      </c>
      <c r="D760" s="36"/>
      <c r="E760" s="37"/>
      <c r="F760" s="38"/>
      <c r="G760" s="51"/>
    </row>
    <row r="762" spans="1:7" ht="30" x14ac:dyDescent="0.25">
      <c r="B762" s="41" t="s">
        <v>5</v>
      </c>
      <c r="C762" s="42" t="s">
        <v>258</v>
      </c>
      <c r="D762" s="41" t="s">
        <v>17</v>
      </c>
      <c r="E762" s="43">
        <v>6</v>
      </c>
    </row>
    <row r="764" spans="1:7" ht="30" x14ac:dyDescent="0.25">
      <c r="B764" s="41" t="s">
        <v>7</v>
      </c>
      <c r="C764" s="42" t="s">
        <v>259</v>
      </c>
      <c r="D764" s="41" t="s">
        <v>17</v>
      </c>
      <c r="E764" s="43">
        <v>4</v>
      </c>
    </row>
    <row r="766" spans="1:7" s="39" customFormat="1" ht="62.4" x14ac:dyDescent="0.3">
      <c r="A766" s="35" t="s">
        <v>4</v>
      </c>
      <c r="B766" s="36" t="s">
        <v>0</v>
      </c>
      <c r="C766" s="35" t="s">
        <v>260</v>
      </c>
      <c r="D766" s="36"/>
      <c r="E766" s="37"/>
      <c r="F766" s="38"/>
      <c r="G766" s="45"/>
    </row>
    <row r="768" spans="1:7" ht="45" x14ac:dyDescent="0.25">
      <c r="B768" s="41" t="s">
        <v>8</v>
      </c>
      <c r="C768" s="42" t="s">
        <v>587</v>
      </c>
      <c r="D768" s="41" t="s">
        <v>17</v>
      </c>
      <c r="E768" s="43">
        <v>4</v>
      </c>
    </row>
    <row r="770" spans="1:7" s="39" customFormat="1" ht="15.6" x14ac:dyDescent="0.3">
      <c r="A770" s="35" t="s">
        <v>4</v>
      </c>
      <c r="B770" s="36" t="s">
        <v>0</v>
      </c>
      <c r="C770" s="35" t="s">
        <v>261</v>
      </c>
      <c r="D770" s="36"/>
      <c r="E770" s="37"/>
      <c r="F770" s="38"/>
      <c r="G770" s="45"/>
    </row>
    <row r="772" spans="1:7" s="39" customFormat="1" ht="31.2" x14ac:dyDescent="0.3">
      <c r="A772" s="35" t="s">
        <v>4</v>
      </c>
      <c r="B772" s="36" t="s">
        <v>0</v>
      </c>
      <c r="C772" s="35" t="s">
        <v>262</v>
      </c>
      <c r="D772" s="36"/>
      <c r="E772" s="37"/>
      <c r="F772" s="38"/>
      <c r="G772" s="45"/>
    </row>
    <row r="774" spans="1:7" ht="45" x14ac:dyDescent="0.25">
      <c r="B774" s="41" t="s">
        <v>10</v>
      </c>
      <c r="C774" s="42" t="s">
        <v>588</v>
      </c>
      <c r="D774" s="41" t="s">
        <v>17</v>
      </c>
      <c r="E774" s="43">
        <v>6</v>
      </c>
    </row>
    <row r="776" spans="1:7" s="39" customFormat="1" ht="78" x14ac:dyDescent="0.3">
      <c r="A776" s="35" t="s">
        <v>4</v>
      </c>
      <c r="B776" s="36" t="s">
        <v>0</v>
      </c>
      <c r="C776" s="35" t="s">
        <v>263</v>
      </c>
      <c r="D776" s="36"/>
      <c r="E776" s="37"/>
      <c r="F776" s="38"/>
      <c r="G776" s="45"/>
    </row>
    <row r="778" spans="1:7" ht="30" x14ac:dyDescent="0.25">
      <c r="B778" s="41" t="s">
        <v>12</v>
      </c>
      <c r="C778" s="42" t="s">
        <v>589</v>
      </c>
      <c r="D778" s="41" t="s">
        <v>17</v>
      </c>
      <c r="E778" s="43">
        <v>6</v>
      </c>
    </row>
    <row r="780" spans="1:7" s="39" customFormat="1" ht="31.2" x14ac:dyDescent="0.3">
      <c r="A780" s="35" t="s">
        <v>4</v>
      </c>
      <c r="B780" s="36" t="s">
        <v>0</v>
      </c>
      <c r="C780" s="35" t="s">
        <v>590</v>
      </c>
      <c r="D780" s="36"/>
      <c r="E780" s="37"/>
      <c r="F780" s="38"/>
      <c r="G780" s="45"/>
    </row>
    <row r="782" spans="1:7" x14ac:dyDescent="0.25">
      <c r="B782" s="41" t="s">
        <v>13</v>
      </c>
      <c r="C782" s="42" t="s">
        <v>591</v>
      </c>
      <c r="D782" s="41" t="s">
        <v>265</v>
      </c>
      <c r="E782" s="43">
        <v>26</v>
      </c>
    </row>
    <row r="784" spans="1:7" ht="30" x14ac:dyDescent="0.25">
      <c r="B784" s="41" t="s">
        <v>14</v>
      </c>
      <c r="C784" s="42" t="s">
        <v>266</v>
      </c>
      <c r="D784" s="41" t="s">
        <v>265</v>
      </c>
      <c r="E784" s="43">
        <v>12</v>
      </c>
    </row>
    <row r="786" spans="1:7" x14ac:dyDescent="0.25">
      <c r="B786" s="41" t="s">
        <v>15</v>
      </c>
      <c r="C786" s="42" t="s">
        <v>592</v>
      </c>
      <c r="D786" s="41" t="s">
        <v>17</v>
      </c>
      <c r="E786" s="43">
        <v>36</v>
      </c>
    </row>
    <row r="788" spans="1:7" x14ac:dyDescent="0.25">
      <c r="B788" s="41" t="s">
        <v>16</v>
      </c>
      <c r="C788" s="42" t="s">
        <v>593</v>
      </c>
      <c r="D788" s="41" t="s">
        <v>17</v>
      </c>
      <c r="E788" s="43">
        <v>36</v>
      </c>
    </row>
    <row r="790" spans="1:7" s="39" customFormat="1" ht="46.8" x14ac:dyDescent="0.3">
      <c r="A790" s="35" t="s">
        <v>4</v>
      </c>
      <c r="B790" s="36" t="s">
        <v>0</v>
      </c>
      <c r="C790" s="35" t="s">
        <v>594</v>
      </c>
      <c r="D790" s="36"/>
      <c r="E790" s="37"/>
      <c r="F790" s="38"/>
      <c r="G790" s="45"/>
    </row>
    <row r="792" spans="1:7" x14ac:dyDescent="0.25">
      <c r="B792" s="41" t="s">
        <v>18</v>
      </c>
      <c r="C792" s="42" t="s">
        <v>269</v>
      </c>
      <c r="D792" s="41" t="s">
        <v>265</v>
      </c>
      <c r="E792" s="43">
        <v>4</v>
      </c>
    </row>
    <row r="794" spans="1:7" ht="30" x14ac:dyDescent="0.25">
      <c r="B794" s="41" t="s">
        <v>19</v>
      </c>
      <c r="C794" s="42" t="s">
        <v>270</v>
      </c>
      <c r="D794" s="41" t="s">
        <v>265</v>
      </c>
      <c r="E794" s="43">
        <v>5</v>
      </c>
    </row>
    <row r="796" spans="1:7" x14ac:dyDescent="0.25">
      <c r="B796" s="41" t="s">
        <v>51</v>
      </c>
      <c r="C796" s="42" t="s">
        <v>595</v>
      </c>
      <c r="D796" s="41" t="s">
        <v>265</v>
      </c>
      <c r="E796" s="43">
        <v>35</v>
      </c>
    </row>
    <row r="798" spans="1:7" ht="30" x14ac:dyDescent="0.25">
      <c r="B798" s="41" t="s">
        <v>54</v>
      </c>
      <c r="C798" s="42" t="s">
        <v>271</v>
      </c>
      <c r="D798" s="41" t="s">
        <v>265</v>
      </c>
      <c r="E798" s="43">
        <v>1</v>
      </c>
    </row>
    <row r="800" spans="1:7" x14ac:dyDescent="0.25">
      <c r="B800" s="41" t="s">
        <v>57</v>
      </c>
      <c r="C800" s="42" t="s">
        <v>272</v>
      </c>
      <c r="D800" s="41" t="s">
        <v>265</v>
      </c>
      <c r="E800" s="43">
        <v>2</v>
      </c>
    </row>
    <row r="802" spans="1:7" x14ac:dyDescent="0.25">
      <c r="B802" s="41" t="s">
        <v>60</v>
      </c>
      <c r="C802" s="42" t="s">
        <v>596</v>
      </c>
      <c r="D802" s="41" t="s">
        <v>17</v>
      </c>
      <c r="E802" s="43">
        <v>16</v>
      </c>
    </row>
    <row r="804" spans="1:7" ht="30" x14ac:dyDescent="0.25">
      <c r="B804" s="41" t="s">
        <v>168</v>
      </c>
      <c r="C804" s="42" t="s">
        <v>597</v>
      </c>
      <c r="D804" s="41" t="s">
        <v>17</v>
      </c>
      <c r="E804" s="43">
        <v>2</v>
      </c>
    </row>
    <row r="806" spans="1:7" s="39" customFormat="1" ht="15.6" x14ac:dyDescent="0.3">
      <c r="A806" s="35" t="s">
        <v>4</v>
      </c>
      <c r="B806" s="36" t="s">
        <v>0</v>
      </c>
      <c r="C806" s="35" t="s">
        <v>598</v>
      </c>
      <c r="D806" s="36"/>
      <c r="E806" s="37"/>
      <c r="F806" s="38"/>
      <c r="G806" s="45"/>
    </row>
    <row r="808" spans="1:7" s="39" customFormat="1" ht="62.4" x14ac:dyDescent="0.3">
      <c r="A808" s="35" t="s">
        <v>4</v>
      </c>
      <c r="B808" s="36" t="s">
        <v>0</v>
      </c>
      <c r="C808" s="35" t="s">
        <v>599</v>
      </c>
      <c r="D808" s="36"/>
      <c r="E808" s="37"/>
      <c r="F808" s="38"/>
      <c r="G808" s="45"/>
    </row>
    <row r="810" spans="1:7" ht="30" x14ac:dyDescent="0.25">
      <c r="B810" s="41" t="s">
        <v>275</v>
      </c>
      <c r="C810" s="42" t="s">
        <v>600</v>
      </c>
      <c r="D810" s="41" t="s">
        <v>17</v>
      </c>
      <c r="E810" s="43">
        <v>1</v>
      </c>
    </row>
    <row r="812" spans="1:7" ht="45" x14ac:dyDescent="0.25">
      <c r="B812" s="41" t="s">
        <v>276</v>
      </c>
      <c r="C812" s="42" t="s">
        <v>601</v>
      </c>
      <c r="D812" s="41" t="s">
        <v>17</v>
      </c>
      <c r="E812" s="43">
        <v>1</v>
      </c>
    </row>
    <row r="814" spans="1:7" s="39" customFormat="1" ht="15.6" x14ac:dyDescent="0.3">
      <c r="A814" s="35" t="s">
        <v>4</v>
      </c>
      <c r="B814" s="36" t="s">
        <v>0</v>
      </c>
      <c r="C814" s="35" t="s">
        <v>602</v>
      </c>
      <c r="D814" s="36"/>
      <c r="E814" s="37"/>
      <c r="F814" s="38"/>
      <c r="G814" s="45"/>
    </row>
    <row r="816" spans="1:7" s="39" customFormat="1" ht="15.6" x14ac:dyDescent="0.3">
      <c r="A816" s="35" t="s">
        <v>4</v>
      </c>
      <c r="B816" s="36" t="s">
        <v>0</v>
      </c>
      <c r="C816" s="35" t="s">
        <v>603</v>
      </c>
      <c r="D816" s="36"/>
      <c r="E816" s="37"/>
      <c r="F816" s="38"/>
      <c r="G816" s="45"/>
    </row>
    <row r="818" spans="1:7" ht="45" x14ac:dyDescent="0.25">
      <c r="B818" s="41" t="s">
        <v>277</v>
      </c>
      <c r="C818" s="42" t="s">
        <v>604</v>
      </c>
      <c r="D818" s="41" t="s">
        <v>17</v>
      </c>
      <c r="E818" s="43">
        <v>1</v>
      </c>
    </row>
    <row r="820" spans="1:7" s="39" customFormat="1" ht="31.2" x14ac:dyDescent="0.3">
      <c r="A820" s="35" t="s">
        <v>4</v>
      </c>
      <c r="B820" s="36" t="s">
        <v>0</v>
      </c>
      <c r="C820" s="35" t="s">
        <v>605</v>
      </c>
      <c r="D820" s="36"/>
      <c r="E820" s="37"/>
      <c r="F820" s="38"/>
      <c r="G820" s="45"/>
    </row>
    <row r="822" spans="1:7" s="39" customFormat="1" ht="31.2" x14ac:dyDescent="0.3">
      <c r="A822" s="35" t="s">
        <v>4</v>
      </c>
      <c r="B822" s="36" t="s">
        <v>0</v>
      </c>
      <c r="C822" s="35" t="s">
        <v>606</v>
      </c>
      <c r="D822" s="36"/>
      <c r="E822" s="37"/>
      <c r="F822" s="38"/>
      <c r="G822" s="45"/>
    </row>
    <row r="825" spans="1:7" ht="30" x14ac:dyDescent="0.25">
      <c r="B825" s="41" t="s">
        <v>278</v>
      </c>
      <c r="C825" s="42" t="s">
        <v>607</v>
      </c>
      <c r="D825" s="41" t="s">
        <v>17</v>
      </c>
      <c r="E825" s="43">
        <v>2</v>
      </c>
    </row>
    <row r="827" spans="1:7" ht="30" x14ac:dyDescent="0.25">
      <c r="B827" s="41" t="s">
        <v>279</v>
      </c>
      <c r="C827" s="42" t="s">
        <v>608</v>
      </c>
      <c r="D827" s="41" t="s">
        <v>17</v>
      </c>
      <c r="E827" s="43">
        <v>1</v>
      </c>
    </row>
    <row r="829" spans="1:7" s="39" customFormat="1" ht="31.2" x14ac:dyDescent="0.3">
      <c r="A829" s="35" t="s">
        <v>4</v>
      </c>
      <c r="B829" s="36" t="s">
        <v>0</v>
      </c>
      <c r="C829" s="35" t="s">
        <v>609</v>
      </c>
      <c r="D829" s="36"/>
      <c r="E829" s="37"/>
      <c r="F829" s="38"/>
      <c r="G829" s="45"/>
    </row>
    <row r="831" spans="1:7" ht="30" x14ac:dyDescent="0.25">
      <c r="B831" s="41" t="s">
        <v>280</v>
      </c>
      <c r="C831" s="42" t="s">
        <v>610</v>
      </c>
      <c r="D831" s="41" t="s">
        <v>17</v>
      </c>
      <c r="E831" s="43">
        <v>2</v>
      </c>
    </row>
    <row r="833" spans="1:7" s="39" customFormat="1" ht="31.2" x14ac:dyDescent="0.3">
      <c r="A833" s="35" t="s">
        <v>4</v>
      </c>
      <c r="B833" s="36" t="s">
        <v>0</v>
      </c>
      <c r="C833" s="35" t="s">
        <v>611</v>
      </c>
      <c r="D833" s="36"/>
      <c r="E833" s="37"/>
      <c r="F833" s="38"/>
      <c r="G833" s="45"/>
    </row>
    <row r="835" spans="1:7" ht="30" x14ac:dyDescent="0.25">
      <c r="B835" s="41" t="s">
        <v>281</v>
      </c>
      <c r="C835" s="42" t="s">
        <v>612</v>
      </c>
      <c r="D835" s="41" t="s">
        <v>17</v>
      </c>
      <c r="E835" s="43">
        <v>1</v>
      </c>
    </row>
    <row r="837" spans="1:7" ht="30" x14ac:dyDescent="0.25">
      <c r="B837" s="41" t="s">
        <v>282</v>
      </c>
      <c r="C837" s="42" t="s">
        <v>613</v>
      </c>
      <c r="D837" s="41" t="s">
        <v>17</v>
      </c>
      <c r="E837" s="43">
        <v>1</v>
      </c>
    </row>
    <row r="839" spans="1:7" s="39" customFormat="1" ht="15.6" x14ac:dyDescent="0.3">
      <c r="A839" s="35" t="s">
        <v>4</v>
      </c>
      <c r="B839" s="36" t="s">
        <v>0</v>
      </c>
      <c r="C839" s="35" t="s">
        <v>614</v>
      </c>
      <c r="D839" s="36"/>
      <c r="E839" s="37"/>
      <c r="F839" s="38"/>
      <c r="G839" s="45"/>
    </row>
    <row r="841" spans="1:7" s="39" customFormat="1" ht="46.8" x14ac:dyDescent="0.3">
      <c r="A841" s="35" t="s">
        <v>4</v>
      </c>
      <c r="B841" s="36" t="s">
        <v>0</v>
      </c>
      <c r="C841" s="35" t="s">
        <v>615</v>
      </c>
      <c r="D841" s="36"/>
      <c r="E841" s="37"/>
      <c r="F841" s="38"/>
      <c r="G841" s="45"/>
    </row>
    <row r="843" spans="1:7" ht="30" x14ac:dyDescent="0.25">
      <c r="B843" s="41" t="s">
        <v>283</v>
      </c>
      <c r="C843" s="42" t="s">
        <v>616</v>
      </c>
      <c r="D843" s="41" t="s">
        <v>17</v>
      </c>
      <c r="E843" s="43">
        <v>1</v>
      </c>
    </row>
    <row r="845" spans="1:7" s="39" customFormat="1" ht="46.8" x14ac:dyDescent="0.3">
      <c r="A845" s="35" t="s">
        <v>4</v>
      </c>
      <c r="B845" s="36" t="s">
        <v>0</v>
      </c>
      <c r="C845" s="35" t="s">
        <v>273</v>
      </c>
      <c r="D845" s="36"/>
      <c r="E845" s="37"/>
      <c r="F845" s="38"/>
      <c r="G845" s="45"/>
    </row>
    <row r="847" spans="1:7" s="39" customFormat="1" ht="15.6" x14ac:dyDescent="0.3">
      <c r="A847" s="35" t="s">
        <v>4</v>
      </c>
      <c r="B847" s="36" t="s">
        <v>0</v>
      </c>
      <c r="C847" s="35" t="s">
        <v>617</v>
      </c>
      <c r="D847" s="36"/>
      <c r="E847" s="37"/>
      <c r="F847" s="38"/>
      <c r="G847" s="45"/>
    </row>
    <row r="849" spans="1:7" s="39" customFormat="1" ht="62.4" x14ac:dyDescent="0.3">
      <c r="A849" s="35" t="s">
        <v>4</v>
      </c>
      <c r="B849" s="36" t="s">
        <v>0</v>
      </c>
      <c r="C849" s="35" t="s">
        <v>618</v>
      </c>
      <c r="D849" s="36"/>
      <c r="E849" s="37"/>
      <c r="F849" s="38"/>
      <c r="G849" s="45"/>
    </row>
    <row r="851" spans="1:7" s="39" customFormat="1" ht="15.6" x14ac:dyDescent="0.3">
      <c r="A851" s="35" t="s">
        <v>4</v>
      </c>
      <c r="B851" s="36" t="s">
        <v>0</v>
      </c>
      <c r="C851" s="35" t="s">
        <v>274</v>
      </c>
      <c r="D851" s="36"/>
      <c r="E851" s="37"/>
      <c r="F851" s="38"/>
      <c r="G851" s="45"/>
    </row>
    <row r="853" spans="1:7" s="39" customFormat="1" ht="109.2" x14ac:dyDescent="0.3">
      <c r="A853" s="35" t="s">
        <v>4</v>
      </c>
      <c r="B853" s="36" t="s">
        <v>0</v>
      </c>
      <c r="C853" s="35" t="s">
        <v>619</v>
      </c>
      <c r="D853" s="36"/>
      <c r="E853" s="37"/>
      <c r="F853" s="38"/>
      <c r="G853" s="45"/>
    </row>
    <row r="855" spans="1:7" s="39" customFormat="1" ht="46.8" x14ac:dyDescent="0.3">
      <c r="A855" s="35" t="s">
        <v>4</v>
      </c>
      <c r="B855" s="36" t="s">
        <v>0</v>
      </c>
      <c r="C855" s="35" t="s">
        <v>620</v>
      </c>
      <c r="D855" s="36"/>
      <c r="E855" s="37"/>
      <c r="F855" s="38"/>
      <c r="G855" s="45"/>
    </row>
    <row r="857" spans="1:7" s="39" customFormat="1" ht="15.6" x14ac:dyDescent="0.3">
      <c r="A857" s="35" t="s">
        <v>4</v>
      </c>
      <c r="B857" s="36" t="s">
        <v>0</v>
      </c>
      <c r="C857" s="35" t="s">
        <v>621</v>
      </c>
      <c r="D857" s="36"/>
      <c r="E857" s="37"/>
      <c r="F857" s="38"/>
      <c r="G857" s="45"/>
    </row>
    <row r="859" spans="1:7" s="39" customFormat="1" ht="62.4" x14ac:dyDescent="0.3">
      <c r="A859" s="35" t="s">
        <v>4</v>
      </c>
      <c r="B859" s="36" t="s">
        <v>0</v>
      </c>
      <c r="C859" s="35" t="s">
        <v>618</v>
      </c>
      <c r="D859" s="36"/>
      <c r="E859" s="37"/>
      <c r="F859" s="38"/>
      <c r="G859" s="45"/>
    </row>
    <row r="861" spans="1:7" s="39" customFormat="1" ht="78" x14ac:dyDescent="0.3">
      <c r="A861" s="35" t="s">
        <v>4</v>
      </c>
      <c r="B861" s="36" t="s">
        <v>0</v>
      </c>
      <c r="C861" s="35" t="s">
        <v>469</v>
      </c>
      <c r="D861" s="36"/>
      <c r="E861" s="37"/>
      <c r="F861" s="38"/>
      <c r="G861" s="45"/>
    </row>
    <row r="863" spans="1:7" ht="60" x14ac:dyDescent="0.25">
      <c r="B863" s="41" t="s">
        <v>285</v>
      </c>
      <c r="C863" s="42" t="s">
        <v>622</v>
      </c>
      <c r="D863" s="41" t="s">
        <v>17</v>
      </c>
      <c r="E863" s="43">
        <v>1</v>
      </c>
    </row>
    <row r="865" spans="1:7" ht="60" x14ac:dyDescent="0.25">
      <c r="B865" s="41" t="s">
        <v>287</v>
      </c>
      <c r="C865" s="42" t="s">
        <v>623</v>
      </c>
      <c r="D865" s="41" t="s">
        <v>17</v>
      </c>
      <c r="E865" s="43">
        <v>6</v>
      </c>
    </row>
    <row r="867" spans="1:7" s="39" customFormat="1" ht="15.6" x14ac:dyDescent="0.3">
      <c r="A867" s="35" t="s">
        <v>4</v>
      </c>
      <c r="B867" s="36" t="s">
        <v>0</v>
      </c>
      <c r="C867" s="35" t="s">
        <v>284</v>
      </c>
      <c r="D867" s="36"/>
      <c r="E867" s="37"/>
      <c r="F867" s="38"/>
      <c r="G867" s="45"/>
    </row>
    <row r="869" spans="1:7" s="39" customFormat="1" ht="46.8" x14ac:dyDescent="0.3">
      <c r="A869" s="35" t="s">
        <v>4</v>
      </c>
      <c r="B869" s="36" t="s">
        <v>0</v>
      </c>
      <c r="C869" s="35" t="s">
        <v>624</v>
      </c>
      <c r="D869" s="36"/>
      <c r="E869" s="37"/>
      <c r="F869" s="38"/>
      <c r="G869" s="45"/>
    </row>
    <row r="871" spans="1:7" x14ac:dyDescent="0.25">
      <c r="B871" s="41" t="s">
        <v>289</v>
      </c>
      <c r="C871" s="42" t="s">
        <v>286</v>
      </c>
      <c r="D871" s="41" t="s">
        <v>11</v>
      </c>
      <c r="E871" s="43">
        <v>4</v>
      </c>
    </row>
    <row r="873" spans="1:7" x14ac:dyDescent="0.25">
      <c r="B873" s="41" t="s">
        <v>291</v>
      </c>
      <c r="C873" s="42" t="s">
        <v>288</v>
      </c>
      <c r="D873" s="41" t="s">
        <v>11</v>
      </c>
      <c r="E873" s="43">
        <v>51</v>
      </c>
    </row>
    <row r="875" spans="1:7" x14ac:dyDescent="0.25">
      <c r="B875" s="41" t="s">
        <v>293</v>
      </c>
      <c r="C875" s="42" t="s">
        <v>290</v>
      </c>
      <c r="D875" s="41" t="s">
        <v>11</v>
      </c>
      <c r="E875" s="43">
        <v>51</v>
      </c>
    </row>
    <row r="877" spans="1:7" x14ac:dyDescent="0.25">
      <c r="B877" s="41" t="s">
        <v>295</v>
      </c>
      <c r="C877" s="42" t="s">
        <v>292</v>
      </c>
      <c r="D877" s="41" t="s">
        <v>11</v>
      </c>
      <c r="E877" s="43">
        <v>4</v>
      </c>
    </row>
    <row r="879" spans="1:7" ht="30" x14ac:dyDescent="0.25">
      <c r="B879" s="41" t="s">
        <v>297</v>
      </c>
      <c r="C879" s="42" t="s">
        <v>294</v>
      </c>
      <c r="D879" s="41" t="s">
        <v>11</v>
      </c>
      <c r="E879" s="43">
        <v>4</v>
      </c>
    </row>
    <row r="881" spans="2:5" x14ac:dyDescent="0.25">
      <c r="B881" s="41" t="s">
        <v>298</v>
      </c>
      <c r="C881" s="42" t="s">
        <v>296</v>
      </c>
      <c r="D881" s="41" t="s">
        <v>11</v>
      </c>
      <c r="E881" s="43">
        <v>14</v>
      </c>
    </row>
    <row r="883" spans="2:5" x14ac:dyDescent="0.25">
      <c r="B883" s="41" t="s">
        <v>300</v>
      </c>
      <c r="C883" s="42" t="s">
        <v>470</v>
      </c>
      <c r="D883" s="41" t="s">
        <v>11</v>
      </c>
      <c r="E883" s="43">
        <v>60</v>
      </c>
    </row>
    <row r="885" spans="2:5" x14ac:dyDescent="0.25">
      <c r="B885" s="41" t="s">
        <v>302</v>
      </c>
      <c r="C885" s="42" t="s">
        <v>471</v>
      </c>
      <c r="D885" s="41" t="s">
        <v>11</v>
      </c>
      <c r="E885" s="43">
        <v>4</v>
      </c>
    </row>
    <row r="887" spans="2:5" x14ac:dyDescent="0.25">
      <c r="B887" s="41" t="s">
        <v>304</v>
      </c>
      <c r="C887" s="42" t="s">
        <v>480</v>
      </c>
      <c r="D887" s="41" t="s">
        <v>11</v>
      </c>
      <c r="E887" s="43">
        <v>50</v>
      </c>
    </row>
    <row r="889" spans="2:5" ht="30" x14ac:dyDescent="0.25">
      <c r="B889" s="41" t="s">
        <v>306</v>
      </c>
      <c r="C889" s="42" t="s">
        <v>472</v>
      </c>
      <c r="D889" s="41" t="s">
        <v>11</v>
      </c>
      <c r="E889" s="43">
        <v>44</v>
      </c>
    </row>
    <row r="891" spans="2:5" x14ac:dyDescent="0.25">
      <c r="B891" s="41" t="s">
        <v>307</v>
      </c>
      <c r="C891" s="42" t="s">
        <v>299</v>
      </c>
      <c r="D891" s="41" t="s">
        <v>11</v>
      </c>
      <c r="E891" s="43">
        <v>127</v>
      </c>
    </row>
    <row r="893" spans="2:5" x14ac:dyDescent="0.25">
      <c r="B893" s="41" t="s">
        <v>308</v>
      </c>
      <c r="C893" s="42" t="s">
        <v>301</v>
      </c>
      <c r="D893" s="41" t="s">
        <v>11</v>
      </c>
      <c r="E893" s="43">
        <v>211</v>
      </c>
    </row>
    <row r="895" spans="2:5" x14ac:dyDescent="0.25">
      <c r="B895" s="41" t="s">
        <v>309</v>
      </c>
      <c r="C895" s="42" t="s">
        <v>303</v>
      </c>
      <c r="D895" s="41" t="s">
        <v>11</v>
      </c>
      <c r="E895" s="43">
        <v>4</v>
      </c>
    </row>
    <row r="897" spans="1:7" x14ac:dyDescent="0.25">
      <c r="B897" s="41" t="s">
        <v>310</v>
      </c>
      <c r="C897" s="42" t="s">
        <v>305</v>
      </c>
      <c r="D897" s="41" t="s">
        <v>11</v>
      </c>
      <c r="E897" s="43">
        <v>9</v>
      </c>
    </row>
    <row r="899" spans="1:7" s="39" customFormat="1" ht="15.6" x14ac:dyDescent="0.3">
      <c r="A899" s="35" t="s">
        <v>4</v>
      </c>
      <c r="B899" s="36" t="s">
        <v>0</v>
      </c>
      <c r="C899" s="35" t="s">
        <v>313</v>
      </c>
      <c r="D899" s="36"/>
      <c r="E899" s="37"/>
      <c r="F899" s="38"/>
      <c r="G899" s="45"/>
    </row>
    <row r="901" spans="1:7" s="39" customFormat="1" ht="62.4" x14ac:dyDescent="0.3">
      <c r="A901" s="35" t="s">
        <v>4</v>
      </c>
      <c r="B901" s="36" t="s">
        <v>0</v>
      </c>
      <c r="C901" s="35" t="s">
        <v>314</v>
      </c>
      <c r="D901" s="36"/>
      <c r="E901" s="37"/>
      <c r="F901" s="38"/>
      <c r="G901" s="45"/>
    </row>
    <row r="903" spans="1:7" ht="30" x14ac:dyDescent="0.25">
      <c r="B903" s="41" t="s">
        <v>311</v>
      </c>
      <c r="C903" s="42" t="s">
        <v>625</v>
      </c>
      <c r="D903" s="41" t="s">
        <v>17</v>
      </c>
      <c r="E903" s="43">
        <v>1</v>
      </c>
    </row>
    <row r="905" spans="1:7" ht="45" x14ac:dyDescent="0.25">
      <c r="B905" s="41" t="s">
        <v>312</v>
      </c>
      <c r="C905" s="42" t="s">
        <v>626</v>
      </c>
      <c r="D905" s="41" t="s">
        <v>17</v>
      </c>
      <c r="E905" s="43">
        <v>1</v>
      </c>
    </row>
    <row r="907" spans="1:7" s="39" customFormat="1" ht="15.6" x14ac:dyDescent="0.3">
      <c r="A907" s="35" t="s">
        <v>4</v>
      </c>
      <c r="B907" s="36" t="s">
        <v>0</v>
      </c>
      <c r="C907" s="35" t="s">
        <v>316</v>
      </c>
      <c r="D907" s="36"/>
      <c r="E907" s="37"/>
      <c r="F907" s="38"/>
      <c r="G907" s="45"/>
    </row>
    <row r="909" spans="1:7" s="39" customFormat="1" ht="46.8" x14ac:dyDescent="0.3">
      <c r="A909" s="35" t="s">
        <v>4</v>
      </c>
      <c r="B909" s="36" t="s">
        <v>0</v>
      </c>
      <c r="C909" s="35" t="s">
        <v>627</v>
      </c>
      <c r="D909" s="36"/>
      <c r="E909" s="37"/>
      <c r="F909" s="38"/>
      <c r="G909" s="45"/>
    </row>
    <row r="911" spans="1:7" x14ac:dyDescent="0.25">
      <c r="B911" s="41" t="s">
        <v>315</v>
      </c>
      <c r="C911" s="42" t="s">
        <v>628</v>
      </c>
      <c r="D911" s="41" t="s">
        <v>11</v>
      </c>
      <c r="E911" s="43">
        <v>9</v>
      </c>
    </row>
    <row r="914" spans="1:7" x14ac:dyDescent="0.25">
      <c r="B914" s="41" t="s">
        <v>317</v>
      </c>
      <c r="C914" s="42" t="s">
        <v>629</v>
      </c>
      <c r="D914" s="41" t="s">
        <v>11</v>
      </c>
      <c r="E914" s="43">
        <v>64</v>
      </c>
    </row>
    <row r="916" spans="1:7" x14ac:dyDescent="0.25">
      <c r="B916" s="41" t="s">
        <v>473</v>
      </c>
      <c r="C916" s="42" t="s">
        <v>630</v>
      </c>
      <c r="D916" s="41" t="s">
        <v>11</v>
      </c>
      <c r="E916" s="43">
        <v>84</v>
      </c>
    </row>
    <row r="918" spans="1:7" s="39" customFormat="1" ht="15.6" x14ac:dyDescent="0.3">
      <c r="A918" s="35" t="s">
        <v>4</v>
      </c>
      <c r="B918" s="36" t="s">
        <v>0</v>
      </c>
      <c r="C918" s="35" t="s">
        <v>20</v>
      </c>
      <c r="D918" s="36"/>
      <c r="E918" s="37"/>
      <c r="F918" s="38"/>
      <c r="G918" s="51"/>
    </row>
    <row r="920" spans="1:7" s="39" customFormat="1" ht="15.6" x14ac:dyDescent="0.3">
      <c r="A920" s="35">
        <v>3</v>
      </c>
      <c r="B920" s="36" t="s">
        <v>0</v>
      </c>
      <c r="C920" s="35" t="s">
        <v>319</v>
      </c>
      <c r="D920" s="36" t="s">
        <v>0</v>
      </c>
      <c r="E920" s="37"/>
      <c r="F920" s="38"/>
      <c r="G920" s="51"/>
    </row>
    <row r="922" spans="1:7" s="39" customFormat="1" ht="31.2" x14ac:dyDescent="0.3">
      <c r="A922" s="35" t="s">
        <v>4</v>
      </c>
      <c r="B922" s="36" t="s">
        <v>0</v>
      </c>
      <c r="C922" s="35" t="s">
        <v>320</v>
      </c>
      <c r="D922" s="36"/>
      <c r="E922" s="37"/>
      <c r="F922" s="38"/>
      <c r="G922" s="51"/>
    </row>
    <row r="924" spans="1:7" s="39" customFormat="1" ht="93.6" x14ac:dyDescent="0.3">
      <c r="A924" s="35" t="s">
        <v>4</v>
      </c>
      <c r="B924" s="36" t="s">
        <v>0</v>
      </c>
      <c r="C924" s="35" t="s">
        <v>63</v>
      </c>
      <c r="D924" s="36"/>
      <c r="E924" s="37"/>
      <c r="F924" s="38"/>
      <c r="G924" s="51"/>
    </row>
    <row r="926" spans="1:7" s="39" customFormat="1" ht="15.6" x14ac:dyDescent="0.3">
      <c r="A926" s="35" t="s">
        <v>4</v>
      </c>
      <c r="B926" s="36" t="s">
        <v>0</v>
      </c>
      <c r="C926" s="35" t="s">
        <v>321</v>
      </c>
      <c r="D926" s="36"/>
      <c r="E926" s="37"/>
      <c r="F926" s="38"/>
      <c r="G926" s="51"/>
    </row>
    <row r="928" spans="1:7" s="39" customFormat="1" ht="15.6" x14ac:dyDescent="0.3">
      <c r="A928" s="35" t="s">
        <v>4</v>
      </c>
      <c r="B928" s="36" t="s">
        <v>0</v>
      </c>
      <c r="C928" s="35" t="s">
        <v>322</v>
      </c>
      <c r="D928" s="36"/>
      <c r="E928" s="37"/>
      <c r="F928" s="38"/>
      <c r="G928" s="51"/>
    </row>
    <row r="930" spans="1:7" x14ac:dyDescent="0.25">
      <c r="B930" s="41" t="s">
        <v>5</v>
      </c>
      <c r="C930" s="42" t="s">
        <v>323</v>
      </c>
      <c r="D930" s="41" t="s">
        <v>9</v>
      </c>
      <c r="E930" s="43">
        <v>234</v>
      </c>
    </row>
    <row r="932" spans="1:7" ht="30" x14ac:dyDescent="0.25">
      <c r="B932" s="41" t="s">
        <v>7</v>
      </c>
      <c r="C932" s="42" t="s">
        <v>631</v>
      </c>
      <c r="D932" s="41" t="s">
        <v>9</v>
      </c>
      <c r="E932" s="43">
        <v>8</v>
      </c>
    </row>
    <row r="934" spans="1:7" s="39" customFormat="1" ht="15.6" x14ac:dyDescent="0.3">
      <c r="A934" s="35" t="s">
        <v>4</v>
      </c>
      <c r="B934" s="36" t="s">
        <v>0</v>
      </c>
      <c r="C934" s="35" t="s">
        <v>324</v>
      </c>
      <c r="D934" s="36"/>
      <c r="E934" s="37"/>
      <c r="F934" s="38"/>
      <c r="G934" s="45"/>
    </row>
    <row r="936" spans="1:7" s="39" customFormat="1" ht="15.6" x14ac:dyDescent="0.3">
      <c r="A936" s="35" t="s">
        <v>4</v>
      </c>
      <c r="B936" s="36" t="s">
        <v>0</v>
      </c>
      <c r="C936" s="35" t="s">
        <v>325</v>
      </c>
      <c r="D936" s="36"/>
      <c r="E936" s="37"/>
      <c r="F936" s="38"/>
      <c r="G936" s="45"/>
    </row>
    <row r="938" spans="1:7" x14ac:dyDescent="0.25">
      <c r="B938" s="41" t="s">
        <v>8</v>
      </c>
      <c r="C938" s="42" t="s">
        <v>323</v>
      </c>
      <c r="D938" s="41" t="s">
        <v>9</v>
      </c>
      <c r="E938" s="43">
        <v>4</v>
      </c>
    </row>
    <row r="940" spans="1:7" s="39" customFormat="1" ht="15.6" x14ac:dyDescent="0.3">
      <c r="A940" s="35" t="s">
        <v>4</v>
      </c>
      <c r="B940" s="36" t="s">
        <v>0</v>
      </c>
      <c r="C940" s="35" t="s">
        <v>326</v>
      </c>
      <c r="D940" s="36"/>
      <c r="E940" s="37"/>
      <c r="F940" s="38"/>
      <c r="G940" s="45"/>
    </row>
    <row r="942" spans="1:7" s="39" customFormat="1" ht="15.6" x14ac:dyDescent="0.3">
      <c r="A942" s="35" t="s">
        <v>4</v>
      </c>
      <c r="B942" s="36" t="s">
        <v>0</v>
      </c>
      <c r="C942" s="35" t="s">
        <v>327</v>
      </c>
      <c r="D942" s="36"/>
      <c r="E942" s="37"/>
      <c r="F942" s="38"/>
      <c r="G942" s="45"/>
    </row>
    <row r="944" spans="1:7" x14ac:dyDescent="0.25">
      <c r="B944" s="41" t="s">
        <v>10</v>
      </c>
      <c r="C944" s="42" t="s">
        <v>328</v>
      </c>
      <c r="D944" s="41" t="s">
        <v>9</v>
      </c>
      <c r="E944" s="43">
        <v>135</v>
      </c>
    </row>
    <row r="946" spans="1:7" x14ac:dyDescent="0.25">
      <c r="B946" s="41" t="s">
        <v>12</v>
      </c>
      <c r="C946" s="42" t="s">
        <v>329</v>
      </c>
      <c r="D946" s="41" t="s">
        <v>9</v>
      </c>
      <c r="E946" s="43">
        <v>5</v>
      </c>
    </row>
    <row r="948" spans="1:7" s="39" customFormat="1" ht="15.6" x14ac:dyDescent="0.3">
      <c r="A948" s="35" t="s">
        <v>4</v>
      </c>
      <c r="B948" s="36" t="s">
        <v>0</v>
      </c>
      <c r="C948" s="35" t="s">
        <v>632</v>
      </c>
      <c r="D948" s="36"/>
      <c r="E948" s="37"/>
      <c r="F948" s="38"/>
      <c r="G948" s="45"/>
    </row>
    <row r="950" spans="1:7" x14ac:dyDescent="0.25">
      <c r="B950" s="41" t="s">
        <v>13</v>
      </c>
      <c r="C950" s="42" t="s">
        <v>433</v>
      </c>
      <c r="D950" s="41" t="s">
        <v>9</v>
      </c>
      <c r="E950" s="43">
        <v>181</v>
      </c>
    </row>
    <row r="952" spans="1:7" x14ac:dyDescent="0.25">
      <c r="B952" s="41" t="s">
        <v>14</v>
      </c>
      <c r="C952" s="42" t="s">
        <v>633</v>
      </c>
      <c r="D952" s="41" t="s">
        <v>9</v>
      </c>
      <c r="E952" s="43">
        <v>4</v>
      </c>
    </row>
    <row r="954" spans="1:7" x14ac:dyDescent="0.25">
      <c r="B954" s="41" t="s">
        <v>15</v>
      </c>
      <c r="C954" s="42" t="s">
        <v>634</v>
      </c>
      <c r="D954" s="41" t="s">
        <v>9</v>
      </c>
      <c r="E954" s="43">
        <v>4</v>
      </c>
    </row>
    <row r="956" spans="1:7" x14ac:dyDescent="0.25">
      <c r="B956" s="41" t="s">
        <v>16</v>
      </c>
      <c r="C956" s="42" t="s">
        <v>329</v>
      </c>
      <c r="D956" s="41" t="s">
        <v>9</v>
      </c>
      <c r="E956" s="43">
        <v>3</v>
      </c>
    </row>
    <row r="958" spans="1:7" s="39" customFormat="1" ht="15.6" x14ac:dyDescent="0.3">
      <c r="A958" s="35" t="s">
        <v>4</v>
      </c>
      <c r="B958" s="36" t="s">
        <v>0</v>
      </c>
      <c r="C958" s="35" t="s">
        <v>330</v>
      </c>
      <c r="D958" s="36"/>
      <c r="E958" s="37"/>
      <c r="F958" s="38"/>
      <c r="G958" s="45"/>
    </row>
    <row r="960" spans="1:7" s="39" customFormat="1" ht="15.6" x14ac:dyDescent="0.3">
      <c r="A960" s="35" t="s">
        <v>4</v>
      </c>
      <c r="B960" s="36" t="s">
        <v>0</v>
      </c>
      <c r="C960" s="35" t="s">
        <v>327</v>
      </c>
      <c r="D960" s="36"/>
      <c r="E960" s="37"/>
      <c r="F960" s="38"/>
      <c r="G960" s="45"/>
    </row>
    <row r="962" spans="1:7" x14ac:dyDescent="0.25">
      <c r="B962" s="41" t="s">
        <v>18</v>
      </c>
      <c r="C962" s="42" t="s">
        <v>328</v>
      </c>
      <c r="D962" s="41" t="s">
        <v>9</v>
      </c>
      <c r="E962" s="43">
        <v>27</v>
      </c>
    </row>
    <row r="964" spans="1:7" x14ac:dyDescent="0.25">
      <c r="B964" s="41" t="s">
        <v>19</v>
      </c>
      <c r="C964" s="42" t="s">
        <v>329</v>
      </c>
      <c r="D964" s="41" t="s">
        <v>9</v>
      </c>
      <c r="E964" s="43">
        <v>5</v>
      </c>
    </row>
    <row r="966" spans="1:7" s="39" customFormat="1" ht="15.6" x14ac:dyDescent="0.3">
      <c r="A966" s="35" t="s">
        <v>4</v>
      </c>
      <c r="B966" s="36" t="s">
        <v>0</v>
      </c>
      <c r="C966" s="35" t="s">
        <v>20</v>
      </c>
      <c r="D966" s="36"/>
      <c r="E966" s="37"/>
      <c r="F966" s="38"/>
      <c r="G966" s="51"/>
    </row>
    <row r="968" spans="1:7" s="39" customFormat="1" ht="15.6" x14ac:dyDescent="0.3">
      <c r="A968" s="35">
        <v>3</v>
      </c>
      <c r="B968" s="36" t="s">
        <v>0</v>
      </c>
      <c r="C968" s="35" t="s">
        <v>331</v>
      </c>
      <c r="D968" s="36" t="s">
        <v>0</v>
      </c>
      <c r="E968" s="37"/>
      <c r="F968" s="38"/>
      <c r="G968" s="51"/>
    </row>
    <row r="970" spans="1:7" s="39" customFormat="1" ht="31.2" x14ac:dyDescent="0.3">
      <c r="A970" s="35" t="s">
        <v>4</v>
      </c>
      <c r="B970" s="36" t="s">
        <v>0</v>
      </c>
      <c r="C970" s="35" t="s">
        <v>332</v>
      </c>
      <c r="D970" s="36"/>
      <c r="E970" s="37"/>
      <c r="F970" s="38"/>
      <c r="G970" s="51"/>
    </row>
    <row r="972" spans="1:7" s="39" customFormat="1" ht="93.6" x14ac:dyDescent="0.3">
      <c r="A972" s="35" t="s">
        <v>4</v>
      </c>
      <c r="B972" s="36" t="s">
        <v>0</v>
      </c>
      <c r="C972" s="35" t="s">
        <v>22</v>
      </c>
      <c r="D972" s="36"/>
      <c r="E972" s="37"/>
      <c r="F972" s="38"/>
      <c r="G972" s="51"/>
    </row>
    <row r="974" spans="1:7" s="39" customFormat="1" ht="15.6" x14ac:dyDescent="0.3">
      <c r="A974" s="35" t="s">
        <v>4</v>
      </c>
      <c r="B974" s="36" t="s">
        <v>0</v>
      </c>
      <c r="C974" s="35" t="s">
        <v>23</v>
      </c>
      <c r="D974" s="36"/>
      <c r="E974" s="37"/>
      <c r="F974" s="38"/>
      <c r="G974" s="51"/>
    </row>
    <row r="976" spans="1:7" s="39" customFormat="1" ht="15.6" x14ac:dyDescent="0.3">
      <c r="A976" s="35" t="s">
        <v>4</v>
      </c>
      <c r="B976" s="36" t="s">
        <v>0</v>
      </c>
      <c r="C976" s="35" t="s">
        <v>195</v>
      </c>
      <c r="D976" s="36"/>
      <c r="E976" s="37"/>
      <c r="F976" s="38"/>
      <c r="G976" s="51"/>
    </row>
    <row r="978" spans="1:7" s="39" customFormat="1" ht="124.8" x14ac:dyDescent="0.3">
      <c r="A978" s="35" t="s">
        <v>4</v>
      </c>
      <c r="B978" s="36" t="s">
        <v>0</v>
      </c>
      <c r="C978" s="35" t="s">
        <v>333</v>
      </c>
      <c r="D978" s="36"/>
      <c r="E978" s="37"/>
      <c r="F978" s="38"/>
      <c r="G978" s="51"/>
    </row>
    <row r="980" spans="1:7" s="39" customFormat="1" ht="15.6" x14ac:dyDescent="0.3">
      <c r="A980" s="35" t="s">
        <v>4</v>
      </c>
      <c r="B980" s="36" t="s">
        <v>0</v>
      </c>
      <c r="C980" s="35" t="s">
        <v>334</v>
      </c>
      <c r="D980" s="36"/>
      <c r="E980" s="37"/>
      <c r="F980" s="38"/>
      <c r="G980" s="51"/>
    </row>
    <row r="982" spans="1:7" s="39" customFormat="1" ht="109.2" x14ac:dyDescent="0.3">
      <c r="A982" s="35" t="s">
        <v>4</v>
      </c>
      <c r="B982" s="36" t="s">
        <v>0</v>
      </c>
      <c r="C982" s="35" t="s">
        <v>335</v>
      </c>
      <c r="D982" s="36"/>
      <c r="E982" s="37"/>
      <c r="F982" s="38"/>
      <c r="G982" s="51"/>
    </row>
    <row r="984" spans="1:7" x14ac:dyDescent="0.25">
      <c r="B984" s="41" t="s">
        <v>5</v>
      </c>
      <c r="C984" s="42" t="s">
        <v>328</v>
      </c>
      <c r="D984" s="41" t="s">
        <v>9</v>
      </c>
      <c r="E984" s="43">
        <v>18</v>
      </c>
    </row>
    <row r="986" spans="1:7" s="39" customFormat="1" ht="109.2" x14ac:dyDescent="0.3">
      <c r="A986" s="35" t="s">
        <v>4</v>
      </c>
      <c r="B986" s="36" t="s">
        <v>0</v>
      </c>
      <c r="C986" s="35" t="s">
        <v>336</v>
      </c>
      <c r="D986" s="36"/>
      <c r="E986" s="37"/>
      <c r="F986" s="38"/>
      <c r="G986" s="45"/>
    </row>
    <row r="988" spans="1:7" x14ac:dyDescent="0.25">
      <c r="B988" s="41" t="s">
        <v>7</v>
      </c>
      <c r="C988" s="42" t="s">
        <v>328</v>
      </c>
      <c r="D988" s="41" t="s">
        <v>9</v>
      </c>
      <c r="E988" s="43">
        <v>3</v>
      </c>
    </row>
    <row r="990" spans="1:7" s="39" customFormat="1" ht="124.8" x14ac:dyDescent="0.3">
      <c r="A990" s="35" t="s">
        <v>4</v>
      </c>
      <c r="B990" s="36" t="s">
        <v>0</v>
      </c>
      <c r="C990" s="35" t="s">
        <v>635</v>
      </c>
      <c r="D990" s="36"/>
      <c r="E990" s="37"/>
      <c r="F990" s="38"/>
      <c r="G990" s="45"/>
    </row>
    <row r="992" spans="1:7" x14ac:dyDescent="0.25">
      <c r="B992" s="41" t="s">
        <v>8</v>
      </c>
      <c r="C992" s="42" t="s">
        <v>328</v>
      </c>
      <c r="D992" s="41" t="s">
        <v>9</v>
      </c>
      <c r="E992" s="43">
        <v>24</v>
      </c>
    </row>
    <row r="994" spans="1:7" s="39" customFormat="1" ht="15.6" x14ac:dyDescent="0.3">
      <c r="A994" s="35" t="s">
        <v>4</v>
      </c>
      <c r="B994" s="36" t="s">
        <v>0</v>
      </c>
      <c r="C994" s="35" t="s">
        <v>337</v>
      </c>
      <c r="D994" s="36"/>
      <c r="E994" s="37"/>
      <c r="F994" s="38"/>
      <c r="G994" s="45"/>
    </row>
    <row r="996" spans="1:7" s="39" customFormat="1" ht="109.2" x14ac:dyDescent="0.3">
      <c r="A996" s="35" t="s">
        <v>4</v>
      </c>
      <c r="B996" s="36" t="s">
        <v>0</v>
      </c>
      <c r="C996" s="35" t="s">
        <v>636</v>
      </c>
      <c r="D996" s="36"/>
      <c r="E996" s="37"/>
      <c r="F996" s="38"/>
      <c r="G996" s="45"/>
    </row>
    <row r="998" spans="1:7" x14ac:dyDescent="0.25">
      <c r="B998" s="41" t="s">
        <v>10</v>
      </c>
      <c r="C998" s="42" t="s">
        <v>338</v>
      </c>
      <c r="D998" s="41" t="s">
        <v>9</v>
      </c>
      <c r="E998" s="43">
        <v>167</v>
      </c>
    </row>
    <row r="1000" spans="1:7" x14ac:dyDescent="0.25">
      <c r="B1000" s="41" t="s">
        <v>12</v>
      </c>
      <c r="C1000" s="42" t="s">
        <v>339</v>
      </c>
      <c r="D1000" s="41" t="s">
        <v>11</v>
      </c>
      <c r="E1000" s="43">
        <v>104</v>
      </c>
    </row>
    <row r="1002" spans="1:7" x14ac:dyDescent="0.25">
      <c r="B1002" s="41" t="s">
        <v>13</v>
      </c>
      <c r="C1002" s="42" t="s">
        <v>340</v>
      </c>
      <c r="D1002" s="41" t="s">
        <v>17</v>
      </c>
      <c r="E1002" s="43">
        <v>1</v>
      </c>
    </row>
    <row r="1004" spans="1:7" s="39" customFormat="1" ht="124.8" x14ac:dyDescent="0.3">
      <c r="A1004" s="35" t="s">
        <v>4</v>
      </c>
      <c r="B1004" s="36" t="s">
        <v>0</v>
      </c>
      <c r="C1004" s="35" t="s">
        <v>637</v>
      </c>
      <c r="D1004" s="36"/>
      <c r="E1004" s="37"/>
      <c r="F1004" s="38"/>
      <c r="G1004" s="45"/>
    </row>
    <row r="1007" spans="1:7" x14ac:dyDescent="0.25">
      <c r="B1007" s="41" t="s">
        <v>14</v>
      </c>
      <c r="C1007" s="42" t="s">
        <v>162</v>
      </c>
      <c r="D1007" s="41" t="s">
        <v>11</v>
      </c>
      <c r="E1007" s="43">
        <v>35</v>
      </c>
    </row>
    <row r="1009" spans="1:7" s="39" customFormat="1" ht="124.8" x14ac:dyDescent="0.3">
      <c r="A1009" s="35" t="s">
        <v>4</v>
      </c>
      <c r="B1009" s="36" t="s">
        <v>0</v>
      </c>
      <c r="C1009" s="35" t="s">
        <v>638</v>
      </c>
      <c r="D1009" s="36"/>
      <c r="E1009" s="37"/>
      <c r="F1009" s="38"/>
      <c r="G1009" s="45"/>
    </row>
    <row r="1011" spans="1:7" x14ac:dyDescent="0.25">
      <c r="B1011" s="41" t="s">
        <v>15</v>
      </c>
      <c r="C1011" s="42" t="s">
        <v>341</v>
      </c>
      <c r="D1011" s="41" t="s">
        <v>17</v>
      </c>
      <c r="E1011" s="43">
        <v>6</v>
      </c>
    </row>
    <row r="1013" spans="1:7" x14ac:dyDescent="0.25">
      <c r="B1013" s="41" t="s">
        <v>16</v>
      </c>
      <c r="C1013" s="42" t="s">
        <v>342</v>
      </c>
      <c r="D1013" s="41" t="s">
        <v>17</v>
      </c>
      <c r="E1013" s="43">
        <v>8</v>
      </c>
    </row>
    <row r="1015" spans="1:7" x14ac:dyDescent="0.25">
      <c r="B1015" s="41" t="s">
        <v>18</v>
      </c>
      <c r="C1015" s="42" t="s">
        <v>343</v>
      </c>
      <c r="D1015" s="41" t="s">
        <v>17</v>
      </c>
      <c r="E1015" s="43">
        <v>2</v>
      </c>
    </row>
    <row r="1017" spans="1:7" s="39" customFormat="1" ht="31.2" x14ac:dyDescent="0.3">
      <c r="A1017" s="35" t="s">
        <v>4</v>
      </c>
      <c r="B1017" s="36" t="s">
        <v>0</v>
      </c>
      <c r="C1017" s="35" t="s">
        <v>344</v>
      </c>
      <c r="D1017" s="36"/>
      <c r="E1017" s="37"/>
      <c r="F1017" s="38"/>
      <c r="G1017" s="45"/>
    </row>
    <row r="1019" spans="1:7" s="39" customFormat="1" ht="31.2" x14ac:dyDescent="0.3">
      <c r="A1019" s="35" t="s">
        <v>4</v>
      </c>
      <c r="B1019" s="36" t="s">
        <v>0</v>
      </c>
      <c r="C1019" s="35" t="s">
        <v>345</v>
      </c>
      <c r="D1019" s="36"/>
      <c r="E1019" s="37"/>
      <c r="F1019" s="38"/>
      <c r="G1019" s="45"/>
    </row>
    <row r="1021" spans="1:7" x14ac:dyDescent="0.25">
      <c r="B1021" s="41" t="s">
        <v>19</v>
      </c>
      <c r="C1021" s="42" t="s">
        <v>639</v>
      </c>
      <c r="D1021" s="41" t="s">
        <v>11</v>
      </c>
      <c r="E1021" s="43">
        <v>26</v>
      </c>
    </row>
    <row r="1023" spans="1:7" x14ac:dyDescent="0.25">
      <c r="B1023" s="41" t="s">
        <v>51</v>
      </c>
      <c r="C1023" s="42" t="s">
        <v>640</v>
      </c>
      <c r="D1023" s="41" t="s">
        <v>11</v>
      </c>
      <c r="E1023" s="43">
        <v>23</v>
      </c>
    </row>
    <row r="1025" spans="1:7" x14ac:dyDescent="0.25">
      <c r="B1025" s="41" t="s">
        <v>54</v>
      </c>
      <c r="C1025" s="42" t="s">
        <v>641</v>
      </c>
      <c r="D1025" s="41" t="s">
        <v>11</v>
      </c>
      <c r="E1025" s="43">
        <v>28</v>
      </c>
    </row>
    <row r="1027" spans="1:7" s="39" customFormat="1" ht="15.6" x14ac:dyDescent="0.3">
      <c r="A1027" s="35" t="s">
        <v>4</v>
      </c>
      <c r="B1027" s="36" t="s">
        <v>0</v>
      </c>
      <c r="C1027" s="35" t="s">
        <v>20</v>
      </c>
      <c r="D1027" s="36"/>
      <c r="E1027" s="37"/>
      <c r="F1027" s="38"/>
      <c r="G1027" s="51"/>
    </row>
    <row r="1029" spans="1:7" s="39" customFormat="1" ht="31.2" x14ac:dyDescent="0.3">
      <c r="A1029" s="35">
        <v>3</v>
      </c>
      <c r="B1029" s="36" t="s">
        <v>0</v>
      </c>
      <c r="C1029" s="35" t="s">
        <v>346</v>
      </c>
      <c r="D1029" s="36" t="s">
        <v>0</v>
      </c>
      <c r="E1029" s="37"/>
      <c r="F1029" s="38"/>
      <c r="G1029" s="51"/>
    </row>
    <row r="1031" spans="1:7" s="39" customFormat="1" ht="31.2" x14ac:dyDescent="0.3">
      <c r="A1031" s="35" t="s">
        <v>4</v>
      </c>
      <c r="B1031" s="36" t="s">
        <v>0</v>
      </c>
      <c r="C1031" s="35" t="s">
        <v>347</v>
      </c>
      <c r="D1031" s="36"/>
      <c r="E1031" s="37"/>
      <c r="F1031" s="38"/>
      <c r="G1031" s="51"/>
    </row>
    <row r="1033" spans="1:7" s="39" customFormat="1" ht="93.6" x14ac:dyDescent="0.3">
      <c r="A1033" s="35" t="s">
        <v>4</v>
      </c>
      <c r="B1033" s="36" t="s">
        <v>0</v>
      </c>
      <c r="C1033" s="35" t="s">
        <v>63</v>
      </c>
      <c r="D1033" s="36"/>
      <c r="E1033" s="37"/>
      <c r="F1033" s="38"/>
      <c r="G1033" s="51"/>
    </row>
    <row r="1035" spans="1:7" s="39" customFormat="1" ht="15.6" x14ac:dyDescent="0.3">
      <c r="A1035" s="35" t="s">
        <v>4</v>
      </c>
      <c r="B1035" s="36" t="s">
        <v>0</v>
      </c>
      <c r="C1035" s="35" t="s">
        <v>23</v>
      </c>
      <c r="D1035" s="36"/>
      <c r="E1035" s="37"/>
      <c r="F1035" s="38"/>
      <c r="G1035" s="51"/>
    </row>
    <row r="1037" spans="1:7" s="39" customFormat="1" ht="15.6" x14ac:dyDescent="0.3">
      <c r="A1037" s="35" t="s">
        <v>4</v>
      </c>
      <c r="B1037" s="36" t="s">
        <v>0</v>
      </c>
      <c r="C1037" s="35" t="s">
        <v>348</v>
      </c>
      <c r="D1037" s="36"/>
      <c r="E1037" s="37"/>
      <c r="F1037" s="38"/>
      <c r="G1037" s="51"/>
    </row>
    <row r="1039" spans="1:7" s="39" customFormat="1" ht="46.8" x14ac:dyDescent="0.3">
      <c r="A1039" s="35" t="s">
        <v>4</v>
      </c>
      <c r="B1039" s="36" t="s">
        <v>0</v>
      </c>
      <c r="C1039" s="35" t="s">
        <v>349</v>
      </c>
      <c r="D1039" s="36"/>
      <c r="E1039" s="37"/>
      <c r="F1039" s="38"/>
      <c r="G1039" s="51"/>
    </row>
    <row r="1041" spans="1:7" s="39" customFormat="1" ht="31.2" x14ac:dyDescent="0.3">
      <c r="A1041" s="35" t="s">
        <v>4</v>
      </c>
      <c r="B1041" s="36" t="s">
        <v>0</v>
      </c>
      <c r="C1041" s="35" t="s">
        <v>350</v>
      </c>
      <c r="D1041" s="36"/>
      <c r="E1041" s="37"/>
      <c r="F1041" s="38"/>
      <c r="G1041" s="51"/>
    </row>
    <row r="1043" spans="1:7" s="39" customFormat="1" ht="15.6" x14ac:dyDescent="0.3">
      <c r="A1043" s="35" t="s">
        <v>4</v>
      </c>
      <c r="B1043" s="36" t="s">
        <v>0</v>
      </c>
      <c r="C1043" s="35" t="s">
        <v>351</v>
      </c>
      <c r="D1043" s="36"/>
      <c r="E1043" s="37"/>
      <c r="F1043" s="38"/>
      <c r="G1043" s="51"/>
    </row>
    <row r="1045" spans="1:7" s="39" customFormat="1" ht="202.8" x14ac:dyDescent="0.3">
      <c r="A1045" s="35" t="s">
        <v>4</v>
      </c>
      <c r="B1045" s="36" t="s">
        <v>0</v>
      </c>
      <c r="C1045" s="35" t="s">
        <v>352</v>
      </c>
      <c r="D1045" s="36"/>
      <c r="E1045" s="37"/>
      <c r="F1045" s="38"/>
      <c r="G1045" s="51"/>
    </row>
    <row r="1047" spans="1:7" s="39" customFormat="1" ht="15.6" x14ac:dyDescent="0.3">
      <c r="A1047" s="35" t="s">
        <v>4</v>
      </c>
      <c r="B1047" s="36" t="s">
        <v>0</v>
      </c>
      <c r="C1047" s="35" t="s">
        <v>353</v>
      </c>
      <c r="D1047" s="36"/>
      <c r="E1047" s="37"/>
      <c r="F1047" s="38"/>
      <c r="G1047" s="51"/>
    </row>
    <row r="1049" spans="1:7" s="39" customFormat="1" ht="78" x14ac:dyDescent="0.3">
      <c r="A1049" s="35" t="s">
        <v>4</v>
      </c>
      <c r="B1049" s="36" t="s">
        <v>0</v>
      </c>
      <c r="C1049" s="35" t="s">
        <v>354</v>
      </c>
      <c r="D1049" s="36"/>
      <c r="E1049" s="37"/>
      <c r="F1049" s="38"/>
      <c r="G1049" s="51"/>
    </row>
    <row r="1051" spans="1:7" s="39" customFormat="1" ht="15.6" x14ac:dyDescent="0.3">
      <c r="A1051" s="35" t="s">
        <v>4</v>
      </c>
      <c r="B1051" s="36" t="s">
        <v>0</v>
      </c>
      <c r="C1051" s="35" t="s">
        <v>355</v>
      </c>
      <c r="D1051" s="36"/>
      <c r="E1051" s="37"/>
      <c r="F1051" s="38"/>
      <c r="G1051" s="51"/>
    </row>
    <row r="1053" spans="1:7" s="39" customFormat="1" ht="187.2" x14ac:dyDescent="0.3">
      <c r="A1053" s="35" t="s">
        <v>4</v>
      </c>
      <c r="B1053" s="36" t="s">
        <v>0</v>
      </c>
      <c r="C1053" s="35" t="s">
        <v>356</v>
      </c>
      <c r="D1053" s="36"/>
      <c r="E1053" s="37"/>
      <c r="F1053" s="38"/>
      <c r="G1053" s="51"/>
    </row>
    <row r="1055" spans="1:7" s="39" customFormat="1" ht="15.6" x14ac:dyDescent="0.3">
      <c r="A1055" s="35" t="s">
        <v>4</v>
      </c>
      <c r="B1055" s="36" t="s">
        <v>0</v>
      </c>
      <c r="C1055" s="35" t="s">
        <v>357</v>
      </c>
      <c r="D1055" s="36"/>
      <c r="E1055" s="37"/>
      <c r="F1055" s="38"/>
      <c r="G1055" s="51"/>
    </row>
    <row r="1057" spans="1:7" s="39" customFormat="1" ht="62.4" x14ac:dyDescent="0.3">
      <c r="A1057" s="35" t="s">
        <v>4</v>
      </c>
      <c r="B1057" s="36" t="s">
        <v>0</v>
      </c>
      <c r="C1057" s="35" t="s">
        <v>358</v>
      </c>
      <c r="D1057" s="36"/>
      <c r="E1057" s="37"/>
      <c r="F1057" s="38"/>
      <c r="G1057" s="51"/>
    </row>
    <row r="1059" spans="1:7" s="39" customFormat="1" ht="31.2" x14ac:dyDescent="0.3">
      <c r="A1059" s="35" t="s">
        <v>4</v>
      </c>
      <c r="B1059" s="36" t="s">
        <v>0</v>
      </c>
      <c r="C1059" s="35" t="s">
        <v>359</v>
      </c>
      <c r="D1059" s="36"/>
      <c r="E1059" s="37"/>
      <c r="F1059" s="38"/>
      <c r="G1059" s="51"/>
    </row>
    <row r="1061" spans="1:7" s="39" customFormat="1" ht="15.6" x14ac:dyDescent="0.3">
      <c r="A1061" s="35" t="s">
        <v>4</v>
      </c>
      <c r="B1061" s="36" t="s">
        <v>0</v>
      </c>
      <c r="C1061" s="35" t="s">
        <v>360</v>
      </c>
      <c r="D1061" s="36"/>
      <c r="E1061" s="37"/>
      <c r="F1061" s="38"/>
      <c r="G1061" s="51"/>
    </row>
    <row r="1063" spans="1:7" s="39" customFormat="1" ht="46.8" x14ac:dyDescent="0.3">
      <c r="A1063" s="35" t="s">
        <v>4</v>
      </c>
      <c r="B1063" s="36" t="s">
        <v>0</v>
      </c>
      <c r="C1063" s="35" t="s">
        <v>361</v>
      </c>
      <c r="D1063" s="36"/>
      <c r="E1063" s="37"/>
      <c r="F1063" s="38"/>
      <c r="G1063" s="51"/>
    </row>
    <row r="1065" spans="1:7" s="39" customFormat="1" ht="140.4" x14ac:dyDescent="0.3">
      <c r="A1065" s="35" t="s">
        <v>4</v>
      </c>
      <c r="B1065" s="36" t="s">
        <v>0</v>
      </c>
      <c r="C1065" s="35" t="s">
        <v>362</v>
      </c>
      <c r="D1065" s="36"/>
      <c r="E1065" s="37"/>
      <c r="F1065" s="38"/>
      <c r="G1065" s="51"/>
    </row>
    <row r="1068" spans="1:7" s="39" customFormat="1" ht="15.6" x14ac:dyDescent="0.3">
      <c r="A1068" s="35" t="s">
        <v>4</v>
      </c>
      <c r="B1068" s="36" t="s">
        <v>0</v>
      </c>
      <c r="C1068" s="35" t="s">
        <v>363</v>
      </c>
      <c r="D1068" s="36"/>
      <c r="E1068" s="37"/>
      <c r="F1068" s="38"/>
      <c r="G1068" s="51"/>
    </row>
    <row r="1070" spans="1:7" s="39" customFormat="1" ht="31.2" x14ac:dyDescent="0.3">
      <c r="A1070" s="35" t="s">
        <v>4</v>
      </c>
      <c r="B1070" s="36" t="s">
        <v>0</v>
      </c>
      <c r="C1070" s="35" t="s">
        <v>364</v>
      </c>
      <c r="D1070" s="36"/>
      <c r="E1070" s="37"/>
      <c r="F1070" s="38"/>
      <c r="G1070" s="51"/>
    </row>
    <row r="1072" spans="1:7" s="39" customFormat="1" ht="31.2" x14ac:dyDescent="0.3">
      <c r="A1072" s="35" t="s">
        <v>4</v>
      </c>
      <c r="B1072" s="36" t="s">
        <v>0</v>
      </c>
      <c r="C1072" s="35" t="s">
        <v>365</v>
      </c>
      <c r="D1072" s="36"/>
      <c r="E1072" s="37"/>
      <c r="F1072" s="38"/>
      <c r="G1072" s="51"/>
    </row>
    <row r="1074" spans="1:7" s="39" customFormat="1" ht="46.8" x14ac:dyDescent="0.3">
      <c r="A1074" s="35" t="s">
        <v>4</v>
      </c>
      <c r="B1074" s="36" t="s">
        <v>0</v>
      </c>
      <c r="C1074" s="35" t="s">
        <v>366</v>
      </c>
      <c r="D1074" s="36"/>
      <c r="E1074" s="37"/>
      <c r="F1074" s="38"/>
      <c r="G1074" s="51"/>
    </row>
    <row r="1076" spans="1:7" s="39" customFormat="1" ht="46.8" x14ac:dyDescent="0.3">
      <c r="A1076" s="35" t="s">
        <v>4</v>
      </c>
      <c r="B1076" s="36" t="s">
        <v>0</v>
      </c>
      <c r="C1076" s="35" t="s">
        <v>367</v>
      </c>
      <c r="D1076" s="36"/>
      <c r="E1076" s="37"/>
      <c r="F1076" s="38"/>
      <c r="G1076" s="51"/>
    </row>
    <row r="1078" spans="1:7" s="39" customFormat="1" ht="46.8" x14ac:dyDescent="0.3">
      <c r="A1078" s="35" t="s">
        <v>4</v>
      </c>
      <c r="B1078" s="36" t="s">
        <v>0</v>
      </c>
      <c r="C1078" s="35" t="s">
        <v>368</v>
      </c>
      <c r="D1078" s="36"/>
      <c r="E1078" s="37"/>
      <c r="F1078" s="38"/>
      <c r="G1078" s="51"/>
    </row>
    <row r="1080" spans="1:7" s="39" customFormat="1" ht="15.6" x14ac:dyDescent="0.3">
      <c r="A1080" s="35" t="s">
        <v>4</v>
      </c>
      <c r="B1080" s="36" t="s">
        <v>0</v>
      </c>
      <c r="C1080" s="35" t="s">
        <v>369</v>
      </c>
      <c r="D1080" s="36"/>
      <c r="E1080" s="37"/>
      <c r="F1080" s="38"/>
      <c r="G1080" s="51"/>
    </row>
    <row r="1082" spans="1:7" s="39" customFormat="1" ht="46.8" x14ac:dyDescent="0.3">
      <c r="A1082" s="35" t="s">
        <v>4</v>
      </c>
      <c r="B1082" s="36" t="s">
        <v>0</v>
      </c>
      <c r="C1082" s="35" t="s">
        <v>370</v>
      </c>
      <c r="D1082" s="36"/>
      <c r="E1082" s="37"/>
      <c r="F1082" s="38"/>
      <c r="G1082" s="51"/>
    </row>
    <row r="1084" spans="1:7" s="39" customFormat="1" ht="15.6" x14ac:dyDescent="0.3">
      <c r="A1084" s="35" t="s">
        <v>4</v>
      </c>
      <c r="B1084" s="36" t="s">
        <v>0</v>
      </c>
      <c r="C1084" s="35" t="s">
        <v>379</v>
      </c>
      <c r="D1084" s="36"/>
      <c r="E1084" s="37"/>
      <c r="F1084" s="38"/>
      <c r="G1084" s="51"/>
    </row>
    <row r="1086" spans="1:7" s="39" customFormat="1" ht="31.2" x14ac:dyDescent="0.3">
      <c r="A1086" s="35" t="s">
        <v>4</v>
      </c>
      <c r="B1086" s="36" t="s">
        <v>0</v>
      </c>
      <c r="C1086" s="35" t="s">
        <v>233</v>
      </c>
      <c r="D1086" s="36"/>
      <c r="E1086" s="37"/>
      <c r="F1086" s="38"/>
      <c r="G1086" s="51"/>
    </row>
    <row r="1088" spans="1:7" ht="90" x14ac:dyDescent="0.25">
      <c r="B1088" s="41" t="s">
        <v>5</v>
      </c>
      <c r="C1088" s="42" t="s">
        <v>642</v>
      </c>
      <c r="D1088" s="41" t="s">
        <v>17</v>
      </c>
      <c r="E1088" s="43">
        <v>1</v>
      </c>
    </row>
    <row r="1090" spans="1:7" ht="45" x14ac:dyDescent="0.25">
      <c r="B1090" s="41" t="s">
        <v>7</v>
      </c>
      <c r="C1090" s="42" t="s">
        <v>380</v>
      </c>
      <c r="D1090" s="41" t="s">
        <v>17</v>
      </c>
      <c r="E1090" s="43">
        <v>1</v>
      </c>
    </row>
    <row r="1092" spans="1:7" ht="45" x14ac:dyDescent="0.25">
      <c r="B1092" s="41" t="s">
        <v>8</v>
      </c>
      <c r="C1092" s="42" t="s">
        <v>381</v>
      </c>
      <c r="D1092" s="41" t="s">
        <v>17</v>
      </c>
      <c r="E1092" s="43">
        <v>1</v>
      </c>
    </row>
    <row r="1094" spans="1:7" s="39" customFormat="1" ht="15.6" x14ac:dyDescent="0.3">
      <c r="A1094" s="35" t="s">
        <v>4</v>
      </c>
      <c r="B1094" s="36" t="s">
        <v>0</v>
      </c>
      <c r="C1094" s="35" t="s">
        <v>382</v>
      </c>
      <c r="D1094" s="36"/>
      <c r="E1094" s="37"/>
      <c r="F1094" s="38"/>
      <c r="G1094" s="45"/>
    </row>
    <row r="1096" spans="1:7" s="39" customFormat="1" ht="15.6" x14ac:dyDescent="0.3">
      <c r="A1096" s="35" t="s">
        <v>4</v>
      </c>
      <c r="B1096" s="36" t="s">
        <v>0</v>
      </c>
      <c r="C1096" s="35" t="s">
        <v>383</v>
      </c>
      <c r="D1096" s="36"/>
      <c r="E1096" s="37"/>
      <c r="F1096" s="38"/>
      <c r="G1096" s="45"/>
    </row>
    <row r="1098" spans="1:7" x14ac:dyDescent="0.25">
      <c r="B1098" s="41" t="s">
        <v>10</v>
      </c>
      <c r="C1098" s="42" t="s">
        <v>384</v>
      </c>
      <c r="D1098" s="41" t="s">
        <v>17</v>
      </c>
      <c r="E1098" s="43">
        <v>1</v>
      </c>
    </row>
    <row r="1100" spans="1:7" x14ac:dyDescent="0.25">
      <c r="B1100" s="41" t="s">
        <v>12</v>
      </c>
      <c r="C1100" s="42" t="s">
        <v>385</v>
      </c>
      <c r="D1100" s="41" t="s">
        <v>17</v>
      </c>
      <c r="E1100" s="43">
        <v>1</v>
      </c>
    </row>
    <row r="1102" spans="1:7" s="39" customFormat="1" ht="15.6" x14ac:dyDescent="0.3">
      <c r="A1102" s="35" t="s">
        <v>4</v>
      </c>
      <c r="B1102" s="36" t="s">
        <v>0</v>
      </c>
      <c r="C1102" s="35" t="s">
        <v>386</v>
      </c>
      <c r="D1102" s="36"/>
      <c r="E1102" s="37"/>
      <c r="F1102" s="38"/>
      <c r="G1102" s="45"/>
    </row>
    <row r="1104" spans="1:7" s="39" customFormat="1" ht="15.6" x14ac:dyDescent="0.3">
      <c r="A1104" s="35" t="s">
        <v>4</v>
      </c>
      <c r="B1104" s="36" t="s">
        <v>0</v>
      </c>
      <c r="C1104" s="35" t="s">
        <v>383</v>
      </c>
      <c r="D1104" s="36"/>
      <c r="E1104" s="37"/>
      <c r="F1104" s="38"/>
      <c r="G1104" s="45"/>
    </row>
    <row r="1106" spans="1:7" x14ac:dyDescent="0.25">
      <c r="B1106" s="41" t="s">
        <v>13</v>
      </c>
      <c r="C1106" s="42" t="s">
        <v>387</v>
      </c>
      <c r="D1106" s="41" t="s">
        <v>17</v>
      </c>
      <c r="E1106" s="43">
        <v>1</v>
      </c>
    </row>
    <row r="1108" spans="1:7" x14ac:dyDescent="0.25">
      <c r="B1108" s="41" t="s">
        <v>14</v>
      </c>
      <c r="C1108" s="42" t="s">
        <v>388</v>
      </c>
      <c r="D1108" s="41" t="s">
        <v>17</v>
      </c>
      <c r="E1108" s="43">
        <v>1</v>
      </c>
    </row>
    <row r="1110" spans="1:7" s="39" customFormat="1" ht="15.6" x14ac:dyDescent="0.3">
      <c r="A1110" s="35" t="s">
        <v>4</v>
      </c>
      <c r="B1110" s="36" t="s">
        <v>0</v>
      </c>
      <c r="C1110" s="35" t="s">
        <v>389</v>
      </c>
      <c r="D1110" s="36"/>
      <c r="E1110" s="37"/>
      <c r="F1110" s="38"/>
      <c r="G1110" s="45"/>
    </row>
    <row r="1112" spans="1:7" s="39" customFormat="1" ht="15.6" x14ac:dyDescent="0.3">
      <c r="A1112" s="35" t="s">
        <v>4</v>
      </c>
      <c r="B1112" s="36" t="s">
        <v>0</v>
      </c>
      <c r="C1112" s="35" t="s">
        <v>390</v>
      </c>
      <c r="D1112" s="36"/>
      <c r="E1112" s="37"/>
      <c r="F1112" s="38"/>
      <c r="G1112" s="45"/>
    </row>
    <row r="1114" spans="1:7" x14ac:dyDescent="0.25">
      <c r="B1114" s="41" t="s">
        <v>15</v>
      </c>
      <c r="C1114" s="42" t="s">
        <v>391</v>
      </c>
      <c r="D1114" s="41" t="s">
        <v>17</v>
      </c>
      <c r="E1114" s="43">
        <v>1</v>
      </c>
    </row>
    <row r="1116" spans="1:7" x14ac:dyDescent="0.25">
      <c r="B1116" s="41" t="s">
        <v>16</v>
      </c>
      <c r="C1116" s="42" t="s">
        <v>392</v>
      </c>
      <c r="D1116" s="41" t="s">
        <v>17</v>
      </c>
      <c r="E1116" s="43">
        <v>1</v>
      </c>
    </row>
    <row r="1118" spans="1:7" x14ac:dyDescent="0.25">
      <c r="B1118" s="41" t="s">
        <v>18</v>
      </c>
      <c r="C1118" s="42" t="s">
        <v>393</v>
      </c>
      <c r="D1118" s="41" t="s">
        <v>17</v>
      </c>
      <c r="E1118" s="43">
        <v>1</v>
      </c>
    </row>
    <row r="1120" spans="1:7" x14ac:dyDescent="0.25">
      <c r="B1120" s="41" t="s">
        <v>19</v>
      </c>
      <c r="C1120" s="42" t="s">
        <v>394</v>
      </c>
      <c r="D1120" s="41" t="s">
        <v>17</v>
      </c>
      <c r="E1120" s="43">
        <v>2</v>
      </c>
    </row>
    <row r="1122" spans="1:7" x14ac:dyDescent="0.25">
      <c r="B1122" s="41" t="s">
        <v>51</v>
      </c>
      <c r="C1122" s="42" t="s">
        <v>395</v>
      </c>
      <c r="D1122" s="41" t="s">
        <v>17</v>
      </c>
      <c r="E1122" s="43">
        <v>1</v>
      </c>
    </row>
    <row r="1124" spans="1:7" x14ac:dyDescent="0.25">
      <c r="B1124" s="41" t="s">
        <v>54</v>
      </c>
      <c r="C1124" s="42" t="s">
        <v>396</v>
      </c>
      <c r="D1124" s="41" t="s">
        <v>17</v>
      </c>
      <c r="E1124" s="43">
        <v>1</v>
      </c>
    </row>
    <row r="1126" spans="1:7" s="39" customFormat="1" ht="15.6" x14ac:dyDescent="0.3">
      <c r="A1126" s="35" t="s">
        <v>4</v>
      </c>
      <c r="B1126" s="36" t="s">
        <v>0</v>
      </c>
      <c r="C1126" s="35" t="s">
        <v>397</v>
      </c>
      <c r="D1126" s="36"/>
      <c r="E1126" s="37"/>
      <c r="F1126" s="38"/>
      <c r="G1126" s="45"/>
    </row>
    <row r="1128" spans="1:7" s="39" customFormat="1" ht="15.6" x14ac:dyDescent="0.3">
      <c r="A1128" s="35" t="s">
        <v>4</v>
      </c>
      <c r="B1128" s="36" t="s">
        <v>0</v>
      </c>
      <c r="C1128" s="35" t="s">
        <v>398</v>
      </c>
      <c r="D1128" s="36"/>
      <c r="E1128" s="37"/>
      <c r="F1128" s="38"/>
      <c r="G1128" s="45"/>
    </row>
    <row r="1130" spans="1:7" x14ac:dyDescent="0.25">
      <c r="B1130" s="41" t="s">
        <v>57</v>
      </c>
      <c r="C1130" s="42" t="s">
        <v>399</v>
      </c>
      <c r="D1130" s="41" t="s">
        <v>11</v>
      </c>
      <c r="E1130" s="43">
        <v>6</v>
      </c>
    </row>
    <row r="1132" spans="1:7" x14ac:dyDescent="0.25">
      <c r="B1132" s="41" t="s">
        <v>60</v>
      </c>
      <c r="C1132" s="42" t="s">
        <v>400</v>
      </c>
      <c r="D1132" s="41" t="s">
        <v>11</v>
      </c>
      <c r="E1132" s="43">
        <v>2</v>
      </c>
    </row>
    <row r="1134" spans="1:7" s="39" customFormat="1" ht="15.6" x14ac:dyDescent="0.3">
      <c r="A1134" s="35" t="s">
        <v>4</v>
      </c>
      <c r="B1134" s="36" t="s">
        <v>0</v>
      </c>
      <c r="C1134" s="35" t="s">
        <v>401</v>
      </c>
      <c r="D1134" s="36"/>
      <c r="E1134" s="37"/>
      <c r="F1134" s="38"/>
      <c r="G1134" s="45"/>
    </row>
    <row r="1136" spans="1:7" x14ac:dyDescent="0.25">
      <c r="B1136" s="41" t="s">
        <v>168</v>
      </c>
      <c r="C1136" s="42" t="s">
        <v>402</v>
      </c>
      <c r="D1136" s="41" t="s">
        <v>17</v>
      </c>
      <c r="E1136" s="43">
        <v>4</v>
      </c>
    </row>
    <row r="1138" spans="1:7" x14ac:dyDescent="0.25">
      <c r="B1138" s="41" t="s">
        <v>275</v>
      </c>
      <c r="C1138" s="42" t="s">
        <v>403</v>
      </c>
      <c r="D1138" s="41" t="s">
        <v>17</v>
      </c>
      <c r="E1138" s="43">
        <v>1</v>
      </c>
    </row>
    <row r="1140" spans="1:7" x14ac:dyDescent="0.25">
      <c r="B1140" s="41" t="s">
        <v>276</v>
      </c>
      <c r="C1140" s="42" t="s">
        <v>404</v>
      </c>
      <c r="D1140" s="41" t="s">
        <v>17</v>
      </c>
      <c r="E1140" s="43">
        <v>1</v>
      </c>
    </row>
    <row r="1142" spans="1:7" x14ac:dyDescent="0.25">
      <c r="B1142" s="41" t="s">
        <v>277</v>
      </c>
      <c r="C1142" s="42" t="s">
        <v>405</v>
      </c>
      <c r="D1142" s="41" t="s">
        <v>17</v>
      </c>
      <c r="E1142" s="43">
        <v>1</v>
      </c>
    </row>
    <row r="1144" spans="1:7" x14ac:dyDescent="0.25">
      <c r="B1144" s="41" t="s">
        <v>278</v>
      </c>
      <c r="C1144" s="42" t="s">
        <v>406</v>
      </c>
      <c r="D1144" s="41" t="s">
        <v>1</v>
      </c>
      <c r="E1144" s="43">
        <v>1</v>
      </c>
    </row>
    <row r="1146" spans="1:7" s="39" customFormat="1" ht="15.6" x14ac:dyDescent="0.3">
      <c r="A1146" s="35" t="s">
        <v>4</v>
      </c>
      <c r="B1146" s="36" t="s">
        <v>0</v>
      </c>
      <c r="C1146" s="35" t="s">
        <v>407</v>
      </c>
      <c r="D1146" s="36"/>
      <c r="E1146" s="37"/>
      <c r="F1146" s="38"/>
      <c r="G1146" s="45"/>
    </row>
    <row r="1148" spans="1:7" s="39" customFormat="1" ht="15.6" x14ac:dyDescent="0.3">
      <c r="A1148" s="35" t="s">
        <v>4</v>
      </c>
      <c r="B1148" s="36" t="s">
        <v>0</v>
      </c>
      <c r="C1148" s="35" t="s">
        <v>408</v>
      </c>
      <c r="D1148" s="36"/>
      <c r="E1148" s="37"/>
      <c r="F1148" s="38"/>
      <c r="G1148" s="45"/>
    </row>
    <row r="1150" spans="1:7" x14ac:dyDescent="0.25">
      <c r="B1150" s="41" t="s">
        <v>279</v>
      </c>
      <c r="C1150" s="42" t="s">
        <v>409</v>
      </c>
      <c r="D1150" s="41" t="s">
        <v>11</v>
      </c>
      <c r="E1150" s="43">
        <v>6</v>
      </c>
    </row>
    <row r="1152" spans="1:7" x14ac:dyDescent="0.25">
      <c r="B1152" s="41" t="s">
        <v>280</v>
      </c>
      <c r="C1152" s="42" t="s">
        <v>410</v>
      </c>
      <c r="D1152" s="41" t="s">
        <v>11</v>
      </c>
      <c r="E1152" s="43">
        <v>2</v>
      </c>
    </row>
    <row r="1154" spans="1:7" x14ac:dyDescent="0.25">
      <c r="B1154" s="41" t="s">
        <v>281</v>
      </c>
      <c r="C1154" s="42" t="s">
        <v>411</v>
      </c>
      <c r="D1154" s="41" t="s">
        <v>11</v>
      </c>
      <c r="E1154" s="43">
        <v>1</v>
      </c>
    </row>
    <row r="1156" spans="1:7" s="39" customFormat="1" ht="31.2" x14ac:dyDescent="0.3">
      <c r="A1156" s="35" t="s">
        <v>4</v>
      </c>
      <c r="B1156" s="36" t="s">
        <v>0</v>
      </c>
      <c r="C1156" s="35" t="s">
        <v>412</v>
      </c>
      <c r="D1156" s="36"/>
      <c r="E1156" s="37"/>
      <c r="F1156" s="38"/>
      <c r="G1156" s="45"/>
    </row>
    <row r="1158" spans="1:7" x14ac:dyDescent="0.25">
      <c r="B1158" s="41" t="s">
        <v>282</v>
      </c>
      <c r="C1158" s="42" t="s">
        <v>413</v>
      </c>
      <c r="D1158" s="41" t="s">
        <v>17</v>
      </c>
      <c r="E1158" s="43">
        <v>3</v>
      </c>
    </row>
    <row r="1160" spans="1:7" x14ac:dyDescent="0.25">
      <c r="B1160" s="41" t="s">
        <v>283</v>
      </c>
      <c r="C1160" s="42" t="s">
        <v>414</v>
      </c>
      <c r="D1160" s="41" t="s">
        <v>17</v>
      </c>
      <c r="E1160" s="43">
        <v>2</v>
      </c>
    </row>
    <row r="1162" spans="1:7" x14ac:dyDescent="0.25">
      <c r="B1162" s="41" t="s">
        <v>285</v>
      </c>
      <c r="C1162" s="42" t="s">
        <v>415</v>
      </c>
      <c r="D1162" s="41" t="s">
        <v>17</v>
      </c>
      <c r="E1162" s="43">
        <v>1</v>
      </c>
    </row>
    <row r="1164" spans="1:7" s="39" customFormat="1" ht="15.6" x14ac:dyDescent="0.3">
      <c r="A1164" s="35" t="s">
        <v>4</v>
      </c>
      <c r="B1164" s="36" t="s">
        <v>0</v>
      </c>
      <c r="C1164" s="35" t="s">
        <v>151</v>
      </c>
      <c r="D1164" s="36"/>
      <c r="E1164" s="37"/>
      <c r="F1164" s="38"/>
      <c r="G1164" s="45"/>
    </row>
    <row r="1166" spans="1:7" x14ac:dyDescent="0.25">
      <c r="B1166" s="41" t="s">
        <v>287</v>
      </c>
      <c r="C1166" s="42" t="s">
        <v>416</v>
      </c>
      <c r="D1166" s="41" t="s">
        <v>1</v>
      </c>
      <c r="E1166" s="43">
        <v>1</v>
      </c>
    </row>
    <row r="1168" spans="1:7" ht="45" x14ac:dyDescent="0.25">
      <c r="B1168" s="41" t="s">
        <v>289</v>
      </c>
      <c r="C1168" s="42" t="s">
        <v>417</v>
      </c>
      <c r="D1168" s="41" t="s">
        <v>17</v>
      </c>
      <c r="E1168" s="43">
        <v>1</v>
      </c>
    </row>
    <row r="1170" spans="1:7" s="39" customFormat="1" ht="15.6" x14ac:dyDescent="0.3">
      <c r="A1170" s="35" t="s">
        <v>4</v>
      </c>
      <c r="B1170" s="36" t="s">
        <v>0</v>
      </c>
      <c r="C1170" s="35" t="s">
        <v>20</v>
      </c>
      <c r="D1170" s="36"/>
      <c r="E1170" s="37"/>
      <c r="F1170" s="38"/>
      <c r="G1170" s="51"/>
    </row>
    <row r="1172" spans="1:7" s="39" customFormat="1" ht="15.6" x14ac:dyDescent="0.3">
      <c r="A1172" s="35">
        <v>3</v>
      </c>
      <c r="B1172" s="36" t="s">
        <v>0</v>
      </c>
      <c r="C1172" s="35" t="s">
        <v>418</v>
      </c>
      <c r="D1172" s="36" t="s">
        <v>0</v>
      </c>
      <c r="E1172" s="37"/>
      <c r="F1172" s="38"/>
      <c r="G1172" s="51"/>
    </row>
    <row r="1174" spans="1:7" s="39" customFormat="1" ht="31.2" x14ac:dyDescent="0.3">
      <c r="A1174" s="35" t="s">
        <v>4</v>
      </c>
      <c r="B1174" s="36" t="s">
        <v>0</v>
      </c>
      <c r="C1174" s="35" t="s">
        <v>419</v>
      </c>
      <c r="D1174" s="36"/>
      <c r="E1174" s="37"/>
      <c r="F1174" s="38"/>
      <c r="G1174" s="51"/>
    </row>
    <row r="1176" spans="1:7" s="39" customFormat="1" ht="93.6" x14ac:dyDescent="0.3">
      <c r="A1176" s="35" t="s">
        <v>4</v>
      </c>
      <c r="B1176" s="36" t="s">
        <v>0</v>
      </c>
      <c r="C1176" s="35" t="s">
        <v>63</v>
      </c>
      <c r="D1176" s="36"/>
      <c r="E1176" s="37"/>
      <c r="F1176" s="38"/>
      <c r="G1176" s="51"/>
    </row>
    <row r="1178" spans="1:7" s="39" customFormat="1" ht="15.6" x14ac:dyDescent="0.3">
      <c r="A1178" s="35" t="s">
        <v>4</v>
      </c>
      <c r="B1178" s="36" t="s">
        <v>0</v>
      </c>
      <c r="C1178" s="35" t="s">
        <v>420</v>
      </c>
      <c r="D1178" s="36"/>
      <c r="E1178" s="37"/>
      <c r="F1178" s="38"/>
      <c r="G1178" s="51"/>
    </row>
    <row r="1180" spans="1:7" s="39" customFormat="1" ht="78" x14ac:dyDescent="0.3">
      <c r="A1180" s="35" t="s">
        <v>4</v>
      </c>
      <c r="B1180" s="36" t="s">
        <v>0</v>
      </c>
      <c r="C1180" s="35" t="s">
        <v>643</v>
      </c>
      <c r="D1180" s="36"/>
      <c r="E1180" s="37"/>
      <c r="F1180" s="38"/>
      <c r="G1180" s="51"/>
    </row>
    <row r="1182" spans="1:7" x14ac:dyDescent="0.25">
      <c r="B1182" s="41" t="s">
        <v>5</v>
      </c>
      <c r="C1182" s="42" t="s">
        <v>644</v>
      </c>
      <c r="D1182" s="41" t="s">
        <v>17</v>
      </c>
      <c r="E1182" s="43">
        <v>1</v>
      </c>
    </row>
    <row r="1184" spans="1:7" s="39" customFormat="1" ht="15.6" x14ac:dyDescent="0.3">
      <c r="A1184" s="35" t="s">
        <v>4</v>
      </c>
      <c r="B1184" s="36" t="s">
        <v>0</v>
      </c>
      <c r="C1184" s="35" t="s">
        <v>20</v>
      </c>
      <c r="D1184" s="36"/>
      <c r="E1184" s="37"/>
      <c r="F1184" s="38"/>
      <c r="G1184" s="51"/>
    </row>
    <row r="1186" spans="1:7" s="39" customFormat="1" ht="15.6" x14ac:dyDescent="0.3">
      <c r="A1186" s="35">
        <v>3</v>
      </c>
      <c r="B1186" s="36" t="s">
        <v>0</v>
      </c>
      <c r="C1186" s="35" t="s">
        <v>423</v>
      </c>
      <c r="D1186" s="36" t="s">
        <v>0</v>
      </c>
      <c r="E1186" s="37"/>
      <c r="F1186" s="38"/>
      <c r="G1186" s="51"/>
    </row>
    <row r="1189" spans="1:7" s="39" customFormat="1" ht="31.2" x14ac:dyDescent="0.3">
      <c r="A1189" s="35" t="s">
        <v>4</v>
      </c>
      <c r="B1189" s="36" t="s">
        <v>0</v>
      </c>
      <c r="C1189" s="35" t="s">
        <v>424</v>
      </c>
      <c r="D1189" s="36"/>
      <c r="E1189" s="37"/>
      <c r="F1189" s="38"/>
      <c r="G1189" s="51"/>
    </row>
    <row r="1191" spans="1:7" s="39" customFormat="1" ht="93.6" x14ac:dyDescent="0.3">
      <c r="A1191" s="35" t="s">
        <v>4</v>
      </c>
      <c r="B1191" s="36" t="s">
        <v>0</v>
      </c>
      <c r="C1191" s="35" t="s">
        <v>63</v>
      </c>
      <c r="D1191" s="36"/>
      <c r="E1191" s="37"/>
      <c r="F1191" s="38"/>
      <c r="G1191" s="51"/>
    </row>
    <row r="1193" spans="1:7" s="39" customFormat="1" ht="15.6" x14ac:dyDescent="0.3">
      <c r="A1193" s="35" t="s">
        <v>4</v>
      </c>
      <c r="B1193" s="36" t="s">
        <v>0</v>
      </c>
      <c r="C1193" s="35" t="s">
        <v>23</v>
      </c>
      <c r="D1193" s="36"/>
      <c r="E1193" s="37"/>
      <c r="F1193" s="38"/>
      <c r="G1193" s="51"/>
    </row>
    <row r="1195" spans="1:7" s="39" customFormat="1" ht="15.6" x14ac:dyDescent="0.3">
      <c r="A1195" s="35" t="s">
        <v>4</v>
      </c>
      <c r="B1195" s="36" t="s">
        <v>0</v>
      </c>
      <c r="C1195" s="35" t="s">
        <v>247</v>
      </c>
      <c r="D1195" s="36"/>
      <c r="E1195" s="37"/>
      <c r="F1195" s="38"/>
      <c r="G1195" s="51"/>
    </row>
    <row r="1197" spans="1:7" s="39" customFormat="1" ht="46.8" x14ac:dyDescent="0.3">
      <c r="A1197" s="35" t="s">
        <v>4</v>
      </c>
      <c r="B1197" s="36" t="s">
        <v>0</v>
      </c>
      <c r="C1197" s="35" t="s">
        <v>426</v>
      </c>
      <c r="D1197" s="36"/>
      <c r="E1197" s="37"/>
      <c r="F1197" s="38"/>
      <c r="G1197" s="51"/>
    </row>
    <row r="1199" spans="1:7" s="39" customFormat="1" ht="15.6" x14ac:dyDescent="0.3">
      <c r="A1199" s="35" t="s">
        <v>4</v>
      </c>
      <c r="B1199" s="36" t="s">
        <v>0</v>
      </c>
      <c r="C1199" s="35" t="s">
        <v>427</v>
      </c>
      <c r="D1199" s="36"/>
      <c r="E1199" s="37"/>
      <c r="F1199" s="38"/>
      <c r="G1199" s="51"/>
    </row>
    <row r="1201" spans="1:7" s="39" customFormat="1" ht="15.6" x14ac:dyDescent="0.3">
      <c r="A1201" s="35" t="s">
        <v>4</v>
      </c>
      <c r="B1201" s="36" t="s">
        <v>0</v>
      </c>
      <c r="C1201" s="35" t="s">
        <v>428</v>
      </c>
      <c r="D1201" s="36"/>
      <c r="E1201" s="37"/>
      <c r="F1201" s="38"/>
      <c r="G1201" s="51"/>
    </row>
    <row r="1203" spans="1:7" s="39" customFormat="1" ht="46.8" x14ac:dyDescent="0.3">
      <c r="A1203" s="35" t="s">
        <v>4</v>
      </c>
      <c r="B1203" s="36" t="s">
        <v>0</v>
      </c>
      <c r="C1203" s="35" t="s">
        <v>429</v>
      </c>
      <c r="D1203" s="36"/>
      <c r="E1203" s="37"/>
      <c r="F1203" s="38"/>
      <c r="G1203" s="51"/>
    </row>
    <row r="1205" spans="1:7" x14ac:dyDescent="0.25">
      <c r="B1205" s="41" t="s">
        <v>5</v>
      </c>
      <c r="C1205" s="42" t="s">
        <v>430</v>
      </c>
      <c r="D1205" s="41" t="s">
        <v>9</v>
      </c>
      <c r="E1205" s="43">
        <v>106</v>
      </c>
    </row>
    <row r="1207" spans="1:7" x14ac:dyDescent="0.25">
      <c r="B1207" s="41" t="s">
        <v>7</v>
      </c>
      <c r="C1207" s="42" t="s">
        <v>431</v>
      </c>
      <c r="D1207" s="41" t="s">
        <v>9</v>
      </c>
      <c r="E1207" s="43">
        <v>32</v>
      </c>
    </row>
    <row r="1209" spans="1:7" s="39" customFormat="1" ht="46.8" x14ac:dyDescent="0.3">
      <c r="A1209" s="35" t="s">
        <v>4</v>
      </c>
      <c r="B1209" s="36" t="s">
        <v>0</v>
      </c>
      <c r="C1209" s="35" t="s">
        <v>432</v>
      </c>
      <c r="D1209" s="36"/>
      <c r="E1209" s="37"/>
      <c r="F1209" s="38"/>
      <c r="G1209" s="45"/>
    </row>
    <row r="1211" spans="1:7" x14ac:dyDescent="0.25">
      <c r="B1211" s="41" t="s">
        <v>8</v>
      </c>
      <c r="C1211" s="42" t="s">
        <v>433</v>
      </c>
      <c r="D1211" s="41" t="s">
        <v>9</v>
      </c>
      <c r="E1211" s="43">
        <v>181</v>
      </c>
    </row>
    <row r="1213" spans="1:7" s="39" customFormat="1" ht="15.6" x14ac:dyDescent="0.3">
      <c r="A1213" s="35" t="s">
        <v>4</v>
      </c>
      <c r="B1213" s="36" t="s">
        <v>0</v>
      </c>
      <c r="C1213" s="35" t="s">
        <v>434</v>
      </c>
      <c r="D1213" s="36"/>
      <c r="E1213" s="37"/>
      <c r="F1213" s="38"/>
      <c r="G1213" s="45"/>
    </row>
    <row r="1215" spans="1:7" s="39" customFormat="1" ht="46.8" x14ac:dyDescent="0.3">
      <c r="A1215" s="35" t="s">
        <v>4</v>
      </c>
      <c r="B1215" s="36" t="s">
        <v>0</v>
      </c>
      <c r="C1215" s="35" t="s">
        <v>432</v>
      </c>
      <c r="D1215" s="36"/>
      <c r="E1215" s="37"/>
      <c r="F1215" s="38"/>
      <c r="G1215" s="45"/>
    </row>
    <row r="1217" spans="1:7" x14ac:dyDescent="0.25">
      <c r="B1217" s="41" t="s">
        <v>10</v>
      </c>
      <c r="C1217" s="42" t="s">
        <v>433</v>
      </c>
      <c r="D1217" s="41" t="s">
        <v>9</v>
      </c>
      <c r="E1217" s="43">
        <v>7</v>
      </c>
    </row>
    <row r="1219" spans="1:7" s="39" customFormat="1" ht="15.6" x14ac:dyDescent="0.3">
      <c r="A1219" s="35" t="s">
        <v>4</v>
      </c>
      <c r="B1219" s="36" t="s">
        <v>0</v>
      </c>
      <c r="C1219" s="35" t="s">
        <v>435</v>
      </c>
      <c r="D1219" s="36"/>
      <c r="E1219" s="37"/>
      <c r="F1219" s="38"/>
      <c r="G1219" s="45"/>
    </row>
    <row r="1221" spans="1:7" s="39" customFormat="1" ht="46.8" x14ac:dyDescent="0.3">
      <c r="A1221" s="35" t="s">
        <v>4</v>
      </c>
      <c r="B1221" s="36" t="s">
        <v>0</v>
      </c>
      <c r="C1221" s="35" t="s">
        <v>432</v>
      </c>
      <c r="D1221" s="36"/>
      <c r="E1221" s="37"/>
      <c r="F1221" s="38"/>
      <c r="G1221" s="45"/>
    </row>
    <row r="1223" spans="1:7" x14ac:dyDescent="0.25">
      <c r="B1223" s="41" t="s">
        <v>12</v>
      </c>
      <c r="C1223" s="42" t="s">
        <v>436</v>
      </c>
      <c r="D1223" s="41" t="s">
        <v>9</v>
      </c>
      <c r="E1223" s="43">
        <v>15</v>
      </c>
    </row>
    <row r="1225" spans="1:7" s="39" customFormat="1" ht="15.6" x14ac:dyDescent="0.3">
      <c r="A1225" s="35" t="s">
        <v>4</v>
      </c>
      <c r="B1225" s="36" t="s">
        <v>0</v>
      </c>
      <c r="C1225" s="35" t="s">
        <v>437</v>
      </c>
      <c r="D1225" s="36"/>
      <c r="E1225" s="37"/>
      <c r="F1225" s="38"/>
      <c r="G1225" s="45"/>
    </row>
    <row r="1227" spans="1:7" s="39" customFormat="1" ht="46.8" x14ac:dyDescent="0.3">
      <c r="A1227" s="35" t="s">
        <v>4</v>
      </c>
      <c r="B1227" s="36" t="s">
        <v>0</v>
      </c>
      <c r="C1227" s="35" t="s">
        <v>429</v>
      </c>
      <c r="D1227" s="36"/>
      <c r="E1227" s="37"/>
      <c r="F1227" s="38"/>
      <c r="G1227" s="45"/>
    </row>
    <row r="1229" spans="1:7" x14ac:dyDescent="0.25">
      <c r="B1229" s="41" t="s">
        <v>13</v>
      </c>
      <c r="C1229" s="42" t="s">
        <v>438</v>
      </c>
      <c r="D1229" s="41" t="s">
        <v>9</v>
      </c>
      <c r="E1229" s="43">
        <v>36</v>
      </c>
    </row>
    <row r="1231" spans="1:7" s="39" customFormat="1" ht="15.6" x14ac:dyDescent="0.3">
      <c r="A1231" s="35" t="s">
        <v>4</v>
      </c>
      <c r="B1231" s="36" t="s">
        <v>0</v>
      </c>
      <c r="C1231" s="35" t="s">
        <v>439</v>
      </c>
      <c r="D1231" s="36"/>
      <c r="E1231" s="37"/>
      <c r="F1231" s="38"/>
      <c r="G1231" s="45"/>
    </row>
    <row r="1233" spans="1:7" s="39" customFormat="1" ht="46.8" x14ac:dyDescent="0.3">
      <c r="A1233" s="35" t="s">
        <v>4</v>
      </c>
      <c r="B1233" s="36" t="s">
        <v>0</v>
      </c>
      <c r="C1233" s="35" t="s">
        <v>440</v>
      </c>
      <c r="D1233" s="36"/>
      <c r="E1233" s="37"/>
      <c r="F1233" s="38"/>
      <c r="G1233" s="45"/>
    </row>
    <row r="1235" spans="1:7" x14ac:dyDescent="0.25">
      <c r="B1235" s="41" t="s">
        <v>14</v>
      </c>
      <c r="C1235" s="42" t="s">
        <v>441</v>
      </c>
      <c r="D1235" s="41" t="s">
        <v>9</v>
      </c>
      <c r="E1235" s="43">
        <v>19</v>
      </c>
    </row>
    <row r="1237" spans="1:7" ht="30" x14ac:dyDescent="0.25">
      <c r="B1237" s="41" t="s">
        <v>15</v>
      </c>
      <c r="C1237" s="42" t="s">
        <v>442</v>
      </c>
      <c r="D1237" s="41" t="s">
        <v>9</v>
      </c>
      <c r="E1237" s="43">
        <v>33</v>
      </c>
    </row>
    <row r="1239" spans="1:7" s="39" customFormat="1" ht="15.6" x14ac:dyDescent="0.3">
      <c r="A1239" s="35" t="s">
        <v>4</v>
      </c>
      <c r="B1239" s="36" t="s">
        <v>0</v>
      </c>
      <c r="C1239" s="35" t="s">
        <v>443</v>
      </c>
      <c r="D1239" s="36"/>
      <c r="E1239" s="37"/>
      <c r="F1239" s="38"/>
      <c r="G1239" s="45"/>
    </row>
    <row r="1241" spans="1:7" s="39" customFormat="1" ht="46.8" x14ac:dyDescent="0.3">
      <c r="A1241" s="35" t="s">
        <v>4</v>
      </c>
      <c r="B1241" s="36" t="s">
        <v>0</v>
      </c>
      <c r="C1241" s="35" t="s">
        <v>645</v>
      </c>
      <c r="D1241" s="36"/>
      <c r="E1241" s="37"/>
      <c r="F1241" s="38"/>
      <c r="G1241" s="45"/>
    </row>
    <row r="1243" spans="1:7" x14ac:dyDescent="0.25">
      <c r="B1243" s="41" t="s">
        <v>16</v>
      </c>
      <c r="C1243" s="42" t="s">
        <v>445</v>
      </c>
      <c r="D1243" s="41" t="s">
        <v>9</v>
      </c>
      <c r="E1243" s="43">
        <v>38</v>
      </c>
    </row>
    <row r="1245" spans="1:7" s="39" customFormat="1" ht="31.2" x14ac:dyDescent="0.3">
      <c r="A1245" s="35" t="s">
        <v>4</v>
      </c>
      <c r="B1245" s="36" t="s">
        <v>0</v>
      </c>
      <c r="C1245" s="35" t="s">
        <v>646</v>
      </c>
      <c r="D1245" s="36"/>
      <c r="E1245" s="37"/>
      <c r="F1245" s="38"/>
      <c r="G1245" s="45"/>
    </row>
    <row r="1247" spans="1:7" ht="30" x14ac:dyDescent="0.25">
      <c r="B1247" s="41" t="s">
        <v>18</v>
      </c>
      <c r="C1247" s="42" t="s">
        <v>647</v>
      </c>
      <c r="D1247" s="41" t="s">
        <v>9</v>
      </c>
      <c r="E1247" s="43">
        <v>70</v>
      </c>
    </row>
    <row r="1249" spans="1:7" s="39" customFormat="1" ht="15.6" x14ac:dyDescent="0.3">
      <c r="A1249" s="35" t="s">
        <v>4</v>
      </c>
      <c r="B1249" s="36" t="s">
        <v>0</v>
      </c>
      <c r="C1249" s="35" t="s">
        <v>20</v>
      </c>
      <c r="D1249" s="36"/>
      <c r="E1249" s="37"/>
      <c r="F1249" s="38"/>
      <c r="G1249" s="51"/>
    </row>
    <row r="1251" spans="1:7" s="39" customFormat="1" ht="15.6" x14ac:dyDescent="0.3">
      <c r="A1251" s="35">
        <v>3</v>
      </c>
      <c r="B1251" s="36" t="s">
        <v>0</v>
      </c>
      <c r="C1251" s="35" t="s">
        <v>446</v>
      </c>
      <c r="D1251" s="36" t="s">
        <v>0</v>
      </c>
      <c r="E1251" s="37"/>
      <c r="F1251" s="38"/>
      <c r="G1251" s="51"/>
    </row>
    <row r="1253" spans="1:7" s="39" customFormat="1" ht="93.6" x14ac:dyDescent="0.3">
      <c r="A1253" s="35" t="s">
        <v>4</v>
      </c>
      <c r="B1253" s="36" t="s">
        <v>0</v>
      </c>
      <c r="C1253" s="35" t="s">
        <v>63</v>
      </c>
      <c r="D1253" s="36"/>
      <c r="E1253" s="37"/>
      <c r="F1253" s="38"/>
      <c r="G1253" s="51"/>
    </row>
    <row r="1255" spans="1:7" s="39" customFormat="1" ht="31.2" x14ac:dyDescent="0.3">
      <c r="A1255" s="35" t="s">
        <v>4</v>
      </c>
      <c r="B1255" s="36" t="s">
        <v>0</v>
      </c>
      <c r="C1255" s="35" t="s">
        <v>447</v>
      </c>
      <c r="D1255" s="36"/>
      <c r="E1255" s="37"/>
      <c r="F1255" s="38"/>
      <c r="G1255" s="51"/>
    </row>
    <row r="1257" spans="1:7" s="39" customFormat="1" ht="15.6" x14ac:dyDescent="0.3">
      <c r="A1257" s="35" t="s">
        <v>4</v>
      </c>
      <c r="B1257" s="36" t="s">
        <v>0</v>
      </c>
      <c r="C1257" s="35" t="s">
        <v>448</v>
      </c>
      <c r="D1257" s="36"/>
      <c r="E1257" s="37"/>
      <c r="F1257" s="38"/>
      <c r="G1257" s="51"/>
    </row>
    <row r="1259" spans="1:7" ht="45" x14ac:dyDescent="0.25">
      <c r="B1259" s="41" t="s">
        <v>5</v>
      </c>
      <c r="C1259" s="42" t="s">
        <v>1039</v>
      </c>
      <c r="D1259" s="41" t="s">
        <v>1</v>
      </c>
      <c r="E1259" s="43">
        <v>1</v>
      </c>
      <c r="F1259" s="44">
        <v>200000</v>
      </c>
      <c r="G1259" s="45">
        <f>E1259*F1259</f>
        <v>200000</v>
      </c>
    </row>
    <row r="1260" spans="1:7" x14ac:dyDescent="0.25">
      <c r="G1260" s="45">
        <f t="shared" ref="G1260:G1323" si="0">E1260*F1260</f>
        <v>0</v>
      </c>
    </row>
    <row r="1261" spans="1:7" x14ac:dyDescent="0.25">
      <c r="B1261" s="41" t="s">
        <v>7</v>
      </c>
      <c r="C1261" s="42" t="s">
        <v>449</v>
      </c>
      <c r="D1261" s="41" t="s">
        <v>1</v>
      </c>
      <c r="E1261" s="43">
        <v>0.1</v>
      </c>
      <c r="F1261" s="44">
        <v>5100</v>
      </c>
      <c r="G1261" s="45">
        <f t="shared" si="0"/>
        <v>510</v>
      </c>
    </row>
    <row r="1262" spans="1:7" x14ac:dyDescent="0.25">
      <c r="G1262" s="45">
        <f t="shared" si="0"/>
        <v>0</v>
      </c>
    </row>
    <row r="1263" spans="1:7" x14ac:dyDescent="0.25">
      <c r="B1263" s="41" t="s">
        <v>8</v>
      </c>
      <c r="C1263" s="42" t="s">
        <v>450</v>
      </c>
      <c r="D1263" s="41" t="s">
        <v>1</v>
      </c>
      <c r="E1263" s="43">
        <v>0.05</v>
      </c>
      <c r="F1263" s="44">
        <v>5100</v>
      </c>
      <c r="G1263" s="45">
        <f t="shared" si="0"/>
        <v>255</v>
      </c>
    </row>
    <row r="1264" spans="1:7" x14ac:dyDescent="0.25">
      <c r="G1264" s="45">
        <f t="shared" si="0"/>
        <v>0</v>
      </c>
    </row>
    <row r="1265" spans="1:7" s="39" customFormat="1" ht="31.2" x14ac:dyDescent="0.3">
      <c r="A1265" s="35" t="s">
        <v>4</v>
      </c>
      <c r="B1265" s="36" t="s">
        <v>0</v>
      </c>
      <c r="C1265" s="35" t="s">
        <v>451</v>
      </c>
      <c r="D1265" s="36"/>
      <c r="E1265" s="37"/>
      <c r="F1265" s="38"/>
      <c r="G1265" s="45">
        <f t="shared" si="0"/>
        <v>0</v>
      </c>
    </row>
    <row r="1266" spans="1:7" x14ac:dyDescent="0.25">
      <c r="G1266" s="45">
        <f t="shared" si="0"/>
        <v>0</v>
      </c>
    </row>
    <row r="1267" spans="1:7" ht="45" x14ac:dyDescent="0.25">
      <c r="B1267" s="41" t="s">
        <v>10</v>
      </c>
      <c r="C1267" s="42" t="s">
        <v>482</v>
      </c>
      <c r="D1267" s="41" t="s">
        <v>1</v>
      </c>
      <c r="E1267" s="43">
        <v>1</v>
      </c>
      <c r="F1267" s="44">
        <v>575000</v>
      </c>
      <c r="G1267" s="45">
        <f t="shared" si="0"/>
        <v>575000</v>
      </c>
    </row>
    <row r="1268" spans="1:7" x14ac:dyDescent="0.25">
      <c r="G1268" s="45">
        <f t="shared" si="0"/>
        <v>0</v>
      </c>
    </row>
    <row r="1269" spans="1:7" x14ac:dyDescent="0.25">
      <c r="B1269" s="41" t="s">
        <v>12</v>
      </c>
      <c r="C1269" s="42" t="s">
        <v>452</v>
      </c>
      <c r="D1269" s="41" t="s">
        <v>1</v>
      </c>
      <c r="E1269" s="43">
        <v>0.1</v>
      </c>
      <c r="F1269" s="44">
        <v>17250</v>
      </c>
      <c r="G1269" s="45">
        <f t="shared" si="0"/>
        <v>1725</v>
      </c>
    </row>
    <row r="1270" spans="1:7" x14ac:dyDescent="0.25">
      <c r="G1270" s="45">
        <f t="shared" si="0"/>
        <v>0</v>
      </c>
    </row>
    <row r="1271" spans="1:7" x14ac:dyDescent="0.25">
      <c r="B1271" s="41" t="s">
        <v>13</v>
      </c>
      <c r="C1271" s="42" t="s">
        <v>453</v>
      </c>
      <c r="D1271" s="41" t="s">
        <v>1</v>
      </c>
      <c r="E1271" s="43">
        <v>0.5</v>
      </c>
      <c r="F1271" s="44">
        <v>17250</v>
      </c>
      <c r="G1271" s="45">
        <f t="shared" si="0"/>
        <v>8625</v>
      </c>
    </row>
    <row r="1272" spans="1:7" x14ac:dyDescent="0.25">
      <c r="G1272" s="45">
        <f t="shared" si="0"/>
        <v>0</v>
      </c>
    </row>
    <row r="1273" spans="1:7" x14ac:dyDescent="0.25">
      <c r="G1273" s="45">
        <f t="shared" si="0"/>
        <v>0</v>
      </c>
    </row>
    <row r="1274" spans="1:7" s="39" customFormat="1" ht="15.6" x14ac:dyDescent="0.3">
      <c r="A1274" s="35" t="s">
        <v>4</v>
      </c>
      <c r="B1274" s="36" t="s">
        <v>0</v>
      </c>
      <c r="C1274" s="35" t="s">
        <v>457</v>
      </c>
      <c r="D1274" s="36"/>
      <c r="E1274" s="37"/>
      <c r="F1274" s="38"/>
      <c r="G1274" s="45">
        <f t="shared" si="0"/>
        <v>0</v>
      </c>
    </row>
    <row r="1275" spans="1:7" x14ac:dyDescent="0.25">
      <c r="G1275" s="45">
        <f t="shared" si="0"/>
        <v>0</v>
      </c>
    </row>
    <row r="1276" spans="1:7" ht="45" x14ac:dyDescent="0.25">
      <c r="B1276" s="41" t="s">
        <v>14</v>
      </c>
      <c r="C1276" s="42" t="s">
        <v>458</v>
      </c>
      <c r="D1276" s="41" t="s">
        <v>1</v>
      </c>
      <c r="E1276" s="43">
        <v>1</v>
      </c>
      <c r="F1276" s="44">
        <v>150000</v>
      </c>
      <c r="G1276" s="45">
        <f t="shared" si="0"/>
        <v>150000</v>
      </c>
    </row>
    <row r="1277" spans="1:7" x14ac:dyDescent="0.25">
      <c r="G1277" s="45">
        <f t="shared" si="0"/>
        <v>0</v>
      </c>
    </row>
    <row r="1278" spans="1:7" x14ac:dyDescent="0.25">
      <c r="B1278" s="41" t="s">
        <v>15</v>
      </c>
      <c r="C1278" s="42" t="s">
        <v>452</v>
      </c>
      <c r="D1278" s="41" t="s">
        <v>1</v>
      </c>
      <c r="E1278" s="43">
        <v>0.1</v>
      </c>
      <c r="F1278" s="44">
        <v>4500</v>
      </c>
      <c r="G1278" s="45">
        <f t="shared" si="0"/>
        <v>450</v>
      </c>
    </row>
    <row r="1279" spans="1:7" x14ac:dyDescent="0.25">
      <c r="G1279" s="45">
        <f t="shared" si="0"/>
        <v>0</v>
      </c>
    </row>
    <row r="1280" spans="1:7" x14ac:dyDescent="0.25">
      <c r="B1280" s="41" t="s">
        <v>16</v>
      </c>
      <c r="C1280" s="42" t="s">
        <v>453</v>
      </c>
      <c r="D1280" s="41" t="s">
        <v>1</v>
      </c>
      <c r="E1280" s="43">
        <v>0.05</v>
      </c>
      <c r="F1280" s="44">
        <v>4500</v>
      </c>
      <c r="G1280" s="45">
        <f t="shared" si="0"/>
        <v>225</v>
      </c>
    </row>
    <row r="1281" spans="1:7" x14ac:dyDescent="0.25">
      <c r="G1281" s="45">
        <f t="shared" si="0"/>
        <v>0</v>
      </c>
    </row>
    <row r="1282" spans="1:7" s="39" customFormat="1" ht="15.6" x14ac:dyDescent="0.3">
      <c r="A1282" s="35" t="s">
        <v>4</v>
      </c>
      <c r="B1282" s="36" t="s">
        <v>0</v>
      </c>
      <c r="C1282" s="35" t="s">
        <v>648</v>
      </c>
      <c r="D1282" s="36"/>
      <c r="E1282" s="37"/>
      <c r="F1282" s="38"/>
      <c r="G1282" s="45">
        <f t="shared" si="0"/>
        <v>0</v>
      </c>
    </row>
    <row r="1283" spans="1:7" x14ac:dyDescent="0.25">
      <c r="G1283" s="45">
        <f t="shared" si="0"/>
        <v>0</v>
      </c>
    </row>
    <row r="1284" spans="1:7" x14ac:dyDescent="0.25">
      <c r="G1284" s="45">
        <f t="shared" si="0"/>
        <v>0</v>
      </c>
    </row>
    <row r="1285" spans="1:7" ht="45" x14ac:dyDescent="0.25">
      <c r="B1285" s="41" t="s">
        <v>19</v>
      </c>
      <c r="C1285" s="42" t="s">
        <v>483</v>
      </c>
      <c r="D1285" s="41" t="s">
        <v>1</v>
      </c>
      <c r="E1285" s="43">
        <v>0.1</v>
      </c>
      <c r="F1285" s="44">
        <v>100000</v>
      </c>
      <c r="G1285" s="45">
        <f t="shared" si="0"/>
        <v>10000</v>
      </c>
    </row>
    <row r="1286" spans="1:7" x14ac:dyDescent="0.25">
      <c r="G1286" s="45">
        <f t="shared" si="0"/>
        <v>0</v>
      </c>
    </row>
    <row r="1287" spans="1:7" x14ac:dyDescent="0.25">
      <c r="B1287" s="41" t="s">
        <v>19</v>
      </c>
      <c r="C1287" s="42" t="s">
        <v>452</v>
      </c>
      <c r="D1287" s="41" t="s">
        <v>1</v>
      </c>
      <c r="E1287" s="43">
        <v>0.1</v>
      </c>
      <c r="F1287" s="44">
        <v>100000</v>
      </c>
      <c r="G1287" s="45">
        <f t="shared" si="0"/>
        <v>10000</v>
      </c>
    </row>
    <row r="1288" spans="1:7" x14ac:dyDescent="0.25">
      <c r="G1288" s="45">
        <f t="shared" si="0"/>
        <v>0</v>
      </c>
    </row>
    <row r="1289" spans="1:7" x14ac:dyDescent="0.25">
      <c r="B1289" s="41" t="s">
        <v>51</v>
      </c>
      <c r="C1289" s="42" t="s">
        <v>453</v>
      </c>
      <c r="D1289" s="41" t="s">
        <v>1</v>
      </c>
      <c r="E1289" s="43">
        <v>0.05</v>
      </c>
      <c r="F1289" s="44">
        <v>100000</v>
      </c>
      <c r="G1289" s="45">
        <f t="shared" si="0"/>
        <v>5000</v>
      </c>
    </row>
    <row r="1290" spans="1:7" x14ac:dyDescent="0.25">
      <c r="G1290" s="45">
        <f t="shared" si="0"/>
        <v>0</v>
      </c>
    </row>
    <row r="1291" spans="1:7" s="39" customFormat="1" ht="15.6" x14ac:dyDescent="0.3">
      <c r="A1291" s="35" t="s">
        <v>4</v>
      </c>
      <c r="B1291" s="36" t="s">
        <v>0</v>
      </c>
      <c r="C1291" s="35" t="s">
        <v>650</v>
      </c>
      <c r="D1291" s="36"/>
      <c r="E1291" s="37"/>
      <c r="F1291" s="38"/>
      <c r="G1291" s="45">
        <f t="shared" si="0"/>
        <v>0</v>
      </c>
    </row>
    <row r="1292" spans="1:7" x14ac:dyDescent="0.25">
      <c r="G1292" s="45">
        <f t="shared" si="0"/>
        <v>0</v>
      </c>
    </row>
    <row r="1293" spans="1:7" ht="30" x14ac:dyDescent="0.25">
      <c r="B1293" s="41" t="s">
        <v>54</v>
      </c>
      <c r="C1293" s="42" t="s">
        <v>651</v>
      </c>
      <c r="D1293" s="41" t="s">
        <v>1</v>
      </c>
      <c r="E1293" s="43">
        <v>1</v>
      </c>
      <c r="F1293" s="44">
        <v>70000</v>
      </c>
      <c r="G1293" s="45">
        <f t="shared" si="0"/>
        <v>70000</v>
      </c>
    </row>
    <row r="1294" spans="1:7" x14ac:dyDescent="0.25">
      <c r="G1294" s="45">
        <f t="shared" si="0"/>
        <v>0</v>
      </c>
    </row>
    <row r="1295" spans="1:7" x14ac:dyDescent="0.25">
      <c r="B1295" s="41" t="s">
        <v>57</v>
      </c>
      <c r="C1295" s="42" t="s">
        <v>452</v>
      </c>
      <c r="D1295" s="41" t="s">
        <v>1</v>
      </c>
      <c r="E1295" s="43">
        <v>0.1</v>
      </c>
      <c r="F1295" s="44">
        <v>70000</v>
      </c>
      <c r="G1295" s="45">
        <f t="shared" si="0"/>
        <v>7000</v>
      </c>
    </row>
    <row r="1296" spans="1:7" x14ac:dyDescent="0.25">
      <c r="G1296" s="45">
        <f t="shared" si="0"/>
        <v>0</v>
      </c>
    </row>
    <row r="1297" spans="1:7" x14ac:dyDescent="0.25">
      <c r="B1297" s="41" t="s">
        <v>60</v>
      </c>
      <c r="C1297" s="42" t="s">
        <v>453</v>
      </c>
      <c r="D1297" s="41" t="s">
        <v>1</v>
      </c>
      <c r="E1297" s="43">
        <v>0.05</v>
      </c>
      <c r="F1297" s="44">
        <v>70000</v>
      </c>
      <c r="G1297" s="45">
        <f t="shared" si="0"/>
        <v>3500</v>
      </c>
    </row>
    <row r="1298" spans="1:7" x14ac:dyDescent="0.25">
      <c r="G1298" s="45">
        <f t="shared" si="0"/>
        <v>0</v>
      </c>
    </row>
    <row r="1299" spans="1:7" s="39" customFormat="1" ht="15.6" x14ac:dyDescent="0.3">
      <c r="A1299" s="35" t="s">
        <v>4</v>
      </c>
      <c r="B1299" s="36" t="s">
        <v>0</v>
      </c>
      <c r="C1299" s="35" t="s">
        <v>459</v>
      </c>
      <c r="D1299" s="36"/>
      <c r="E1299" s="37"/>
      <c r="F1299" s="38"/>
      <c r="G1299" s="45">
        <f t="shared" si="0"/>
        <v>0</v>
      </c>
    </row>
    <row r="1300" spans="1:7" x14ac:dyDescent="0.25">
      <c r="G1300" s="45">
        <f t="shared" si="0"/>
        <v>0</v>
      </c>
    </row>
    <row r="1301" spans="1:7" ht="45" x14ac:dyDescent="0.25">
      <c r="B1301" s="41" t="s">
        <v>168</v>
      </c>
      <c r="C1301" s="42" t="s">
        <v>460</v>
      </c>
      <c r="D1301" s="41" t="s">
        <v>1</v>
      </c>
      <c r="E1301" s="43">
        <v>1</v>
      </c>
      <c r="F1301" s="44">
        <v>110000</v>
      </c>
      <c r="G1301" s="45">
        <f t="shared" si="0"/>
        <v>110000</v>
      </c>
    </row>
    <row r="1302" spans="1:7" x14ac:dyDescent="0.25">
      <c r="G1302" s="45">
        <f t="shared" si="0"/>
        <v>0</v>
      </c>
    </row>
    <row r="1303" spans="1:7" x14ac:dyDescent="0.25">
      <c r="G1303" s="45">
        <f t="shared" si="0"/>
        <v>0</v>
      </c>
    </row>
    <row r="1304" spans="1:7" x14ac:dyDescent="0.25">
      <c r="B1304" s="41" t="s">
        <v>275</v>
      </c>
      <c r="C1304" s="42" t="s">
        <v>452</v>
      </c>
      <c r="D1304" s="41" t="s">
        <v>1</v>
      </c>
      <c r="E1304" s="43">
        <v>0.1</v>
      </c>
      <c r="F1304" s="44">
        <v>110000</v>
      </c>
      <c r="G1304" s="45">
        <f t="shared" si="0"/>
        <v>11000</v>
      </c>
    </row>
    <row r="1305" spans="1:7" x14ac:dyDescent="0.25">
      <c r="G1305" s="45">
        <f t="shared" si="0"/>
        <v>0</v>
      </c>
    </row>
    <row r="1306" spans="1:7" x14ac:dyDescent="0.25">
      <c r="B1306" s="41" t="s">
        <v>276</v>
      </c>
      <c r="C1306" s="42" t="s">
        <v>453</v>
      </c>
      <c r="D1306" s="41" t="s">
        <v>1</v>
      </c>
      <c r="E1306" s="43">
        <v>0.05</v>
      </c>
      <c r="F1306" s="44">
        <v>110000</v>
      </c>
      <c r="G1306" s="45">
        <f t="shared" si="0"/>
        <v>5500</v>
      </c>
    </row>
    <row r="1307" spans="1:7" x14ac:dyDescent="0.25">
      <c r="G1307" s="45">
        <f t="shared" si="0"/>
        <v>0</v>
      </c>
    </row>
    <row r="1308" spans="1:7" s="39" customFormat="1" ht="15.6" x14ac:dyDescent="0.3">
      <c r="A1308" s="35" t="s">
        <v>4</v>
      </c>
      <c r="B1308" s="36" t="s">
        <v>0</v>
      </c>
      <c r="C1308" s="35" t="s">
        <v>461</v>
      </c>
      <c r="D1308" s="36"/>
      <c r="E1308" s="37"/>
      <c r="F1308" s="38"/>
      <c r="G1308" s="45">
        <f t="shared" si="0"/>
        <v>0</v>
      </c>
    </row>
    <row r="1309" spans="1:7" x14ac:dyDescent="0.25">
      <c r="G1309" s="45">
        <f t="shared" si="0"/>
        <v>0</v>
      </c>
    </row>
    <row r="1310" spans="1:7" ht="30" x14ac:dyDescent="0.25">
      <c r="B1310" s="41" t="s">
        <v>277</v>
      </c>
      <c r="C1310" s="42" t="s">
        <v>652</v>
      </c>
      <c r="D1310" s="41" t="s">
        <v>1</v>
      </c>
      <c r="E1310" s="43">
        <v>1</v>
      </c>
      <c r="F1310" s="44">
        <v>80000</v>
      </c>
      <c r="G1310" s="45">
        <f t="shared" si="0"/>
        <v>80000</v>
      </c>
    </row>
    <row r="1311" spans="1:7" x14ac:dyDescent="0.25">
      <c r="G1311" s="45">
        <f t="shared" si="0"/>
        <v>0</v>
      </c>
    </row>
    <row r="1312" spans="1:7" x14ac:dyDescent="0.25">
      <c r="B1312" s="41" t="s">
        <v>278</v>
      </c>
      <c r="C1312" s="42" t="s">
        <v>452</v>
      </c>
      <c r="D1312" s="41" t="s">
        <v>1</v>
      </c>
      <c r="E1312" s="43">
        <v>0.1</v>
      </c>
      <c r="F1312" s="44">
        <v>80000</v>
      </c>
      <c r="G1312" s="45">
        <f t="shared" si="0"/>
        <v>8000</v>
      </c>
    </row>
    <row r="1313" spans="1:7" x14ac:dyDescent="0.25">
      <c r="G1313" s="45">
        <f t="shared" si="0"/>
        <v>0</v>
      </c>
    </row>
    <row r="1314" spans="1:7" x14ac:dyDescent="0.25">
      <c r="B1314" s="41" t="s">
        <v>279</v>
      </c>
      <c r="C1314" s="42" t="s">
        <v>453</v>
      </c>
      <c r="D1314" s="41" t="s">
        <v>1</v>
      </c>
      <c r="E1314" s="43">
        <v>0.05</v>
      </c>
      <c r="F1314" s="44">
        <v>80000</v>
      </c>
      <c r="G1314" s="45">
        <f t="shared" si="0"/>
        <v>4000</v>
      </c>
    </row>
    <row r="1315" spans="1:7" x14ac:dyDescent="0.25">
      <c r="G1315" s="45">
        <f t="shared" si="0"/>
        <v>0</v>
      </c>
    </row>
    <row r="1316" spans="1:7" s="39" customFormat="1" ht="15.6" x14ac:dyDescent="0.3">
      <c r="A1316" s="35" t="s">
        <v>4</v>
      </c>
      <c r="B1316" s="36" t="s">
        <v>0</v>
      </c>
      <c r="C1316" s="35" t="s">
        <v>653</v>
      </c>
      <c r="D1316" s="36"/>
      <c r="E1316" s="37"/>
      <c r="F1316" s="38"/>
      <c r="G1316" s="45">
        <f t="shared" si="0"/>
        <v>0</v>
      </c>
    </row>
    <row r="1317" spans="1:7" x14ac:dyDescent="0.25">
      <c r="G1317" s="45">
        <f t="shared" si="0"/>
        <v>0</v>
      </c>
    </row>
    <row r="1318" spans="1:7" ht="45" x14ac:dyDescent="0.25">
      <c r="B1318" s="41" t="s">
        <v>280</v>
      </c>
      <c r="C1318" s="42" t="s">
        <v>654</v>
      </c>
      <c r="D1318" s="41" t="s">
        <v>1</v>
      </c>
      <c r="E1318" s="43">
        <v>1</v>
      </c>
      <c r="F1318" s="44">
        <v>5000</v>
      </c>
      <c r="G1318" s="45">
        <f t="shared" si="0"/>
        <v>5000</v>
      </c>
    </row>
    <row r="1319" spans="1:7" x14ac:dyDescent="0.25">
      <c r="G1319" s="45">
        <f t="shared" si="0"/>
        <v>0</v>
      </c>
    </row>
    <row r="1320" spans="1:7" x14ac:dyDescent="0.25">
      <c r="B1320" s="41" t="s">
        <v>281</v>
      </c>
      <c r="C1320" s="42" t="s">
        <v>452</v>
      </c>
      <c r="D1320" s="41" t="s">
        <v>1</v>
      </c>
      <c r="E1320" s="43">
        <v>0.1</v>
      </c>
      <c r="F1320" s="44">
        <v>5000</v>
      </c>
      <c r="G1320" s="45">
        <f t="shared" si="0"/>
        <v>500</v>
      </c>
    </row>
    <row r="1321" spans="1:7" x14ac:dyDescent="0.25">
      <c r="G1321" s="45">
        <f t="shared" si="0"/>
        <v>0</v>
      </c>
    </row>
    <row r="1322" spans="1:7" x14ac:dyDescent="0.25">
      <c r="B1322" s="41" t="s">
        <v>282</v>
      </c>
      <c r="C1322" s="42" t="s">
        <v>453</v>
      </c>
      <c r="D1322" s="41" t="s">
        <v>1</v>
      </c>
      <c r="E1322" s="43">
        <v>0.05</v>
      </c>
      <c r="F1322" s="44">
        <v>5000</v>
      </c>
      <c r="G1322" s="45">
        <f t="shared" si="0"/>
        <v>250</v>
      </c>
    </row>
    <row r="1323" spans="1:7" x14ac:dyDescent="0.25">
      <c r="G1323" s="45">
        <f t="shared" si="0"/>
        <v>0</v>
      </c>
    </row>
    <row r="1324" spans="1:7" s="39" customFormat="1" ht="15.6" x14ac:dyDescent="0.3">
      <c r="A1324" s="35" t="s">
        <v>4</v>
      </c>
      <c r="B1324" s="36" t="s">
        <v>0</v>
      </c>
      <c r="C1324" s="35" t="s">
        <v>463</v>
      </c>
      <c r="D1324" s="36"/>
      <c r="E1324" s="37"/>
      <c r="F1324" s="38"/>
      <c r="G1324" s="45">
        <f t="shared" ref="G1324:G1336" si="1">E1324*F1324</f>
        <v>0</v>
      </c>
    </row>
    <row r="1325" spans="1:7" x14ac:dyDescent="0.25">
      <c r="G1325" s="45">
        <f t="shared" si="1"/>
        <v>0</v>
      </c>
    </row>
    <row r="1326" spans="1:7" ht="30" x14ac:dyDescent="0.25">
      <c r="B1326" s="41" t="s">
        <v>283</v>
      </c>
      <c r="C1326" s="42" t="s">
        <v>655</v>
      </c>
      <c r="D1326" s="41" t="s">
        <v>1</v>
      </c>
      <c r="E1326" s="43">
        <v>1</v>
      </c>
      <c r="F1326" s="44">
        <v>65000</v>
      </c>
      <c r="G1326" s="45">
        <f t="shared" si="1"/>
        <v>65000</v>
      </c>
    </row>
    <row r="1327" spans="1:7" x14ac:dyDescent="0.25">
      <c r="G1327" s="45">
        <f t="shared" si="1"/>
        <v>0</v>
      </c>
    </row>
    <row r="1328" spans="1:7" x14ac:dyDescent="0.25">
      <c r="B1328" s="41" t="s">
        <v>285</v>
      </c>
      <c r="C1328" s="42" t="s">
        <v>452</v>
      </c>
      <c r="D1328" s="41" t="s">
        <v>1</v>
      </c>
      <c r="E1328" s="43">
        <v>0.1</v>
      </c>
      <c r="F1328" s="44">
        <v>65000</v>
      </c>
      <c r="G1328" s="45">
        <f t="shared" si="1"/>
        <v>6500</v>
      </c>
    </row>
    <row r="1329" spans="1:7" x14ac:dyDescent="0.25">
      <c r="G1329" s="45">
        <f t="shared" si="1"/>
        <v>0</v>
      </c>
    </row>
    <row r="1330" spans="1:7" x14ac:dyDescent="0.25">
      <c r="B1330" s="41" t="s">
        <v>287</v>
      </c>
      <c r="C1330" s="42" t="s">
        <v>453</v>
      </c>
      <c r="D1330" s="41" t="s">
        <v>1</v>
      </c>
      <c r="E1330" s="43">
        <v>0.05</v>
      </c>
      <c r="F1330" s="44">
        <v>65000</v>
      </c>
      <c r="G1330" s="45">
        <f t="shared" si="1"/>
        <v>3250</v>
      </c>
    </row>
    <row r="1331" spans="1:7" x14ac:dyDescent="0.25">
      <c r="G1331" s="45">
        <f t="shared" si="1"/>
        <v>0</v>
      </c>
    </row>
    <row r="1332" spans="1:7" s="39" customFormat="1" ht="46.8" x14ac:dyDescent="0.3">
      <c r="A1332" s="35" t="s">
        <v>4</v>
      </c>
      <c r="B1332" s="36" t="s">
        <v>0</v>
      </c>
      <c r="C1332" s="35" t="s">
        <v>464</v>
      </c>
      <c r="D1332" s="36"/>
      <c r="E1332" s="37"/>
      <c r="F1332" s="38"/>
      <c r="G1332" s="45">
        <f t="shared" si="1"/>
        <v>0</v>
      </c>
    </row>
    <row r="1333" spans="1:7" x14ac:dyDescent="0.25">
      <c r="G1333" s="45">
        <f t="shared" si="1"/>
        <v>0</v>
      </c>
    </row>
    <row r="1334" spans="1:7" s="39" customFormat="1" ht="15.6" x14ac:dyDescent="0.3">
      <c r="A1334" s="35" t="s">
        <v>4</v>
      </c>
      <c r="B1334" s="36" t="s">
        <v>0</v>
      </c>
      <c r="C1334" s="35" t="s">
        <v>465</v>
      </c>
      <c r="D1334" s="36"/>
      <c r="E1334" s="37"/>
      <c r="F1334" s="38"/>
      <c r="G1334" s="45">
        <f t="shared" si="1"/>
        <v>0</v>
      </c>
    </row>
    <row r="1335" spans="1:7" x14ac:dyDescent="0.25">
      <c r="G1335" s="45">
        <f t="shared" si="1"/>
        <v>0</v>
      </c>
    </row>
    <row r="1336" spans="1:7" ht="30" x14ac:dyDescent="0.25">
      <c r="B1336" s="41" t="s">
        <v>289</v>
      </c>
      <c r="C1336" s="42" t="s">
        <v>656</v>
      </c>
      <c r="D1336" s="41" t="s">
        <v>1</v>
      </c>
      <c r="E1336" s="43">
        <v>1</v>
      </c>
      <c r="F1336" s="44">
        <v>100000</v>
      </c>
      <c r="G1336" s="45">
        <f t="shared" si="1"/>
        <v>100000</v>
      </c>
    </row>
    <row r="1338" spans="1:7" s="39" customFormat="1" ht="15.6" x14ac:dyDescent="0.3">
      <c r="A1338" s="35" t="s">
        <v>4</v>
      </c>
      <c r="B1338" s="36" t="s">
        <v>0</v>
      </c>
      <c r="C1338" s="35" t="s">
        <v>20</v>
      </c>
      <c r="D1338" s="36"/>
      <c r="E1338" s="37"/>
      <c r="F1338" s="38"/>
      <c r="G1338" s="51"/>
    </row>
    <row r="1340" spans="1:7" s="39" customFormat="1" ht="15.6" x14ac:dyDescent="0.3">
      <c r="A1340" s="35" t="s">
        <v>4</v>
      </c>
      <c r="B1340" s="36" t="s">
        <v>0</v>
      </c>
      <c r="C1340" s="35" t="s">
        <v>467</v>
      </c>
      <c r="D1340" s="36"/>
      <c r="E1340" s="37"/>
      <c r="F1340" s="38"/>
      <c r="G1340" s="51"/>
    </row>
  </sheetData>
  <mergeCells count="1">
    <mergeCell ref="A1:G1"/>
  </mergeCells>
  <pageMargins left="0.7" right="0.7" top="0.75" bottom="0.75" header="0.3" footer="0.3"/>
  <pageSetup paperSize="9" scale="66" orientation="portrait" r:id="rId1"/>
  <rowBreaks count="1" manualBreakCount="1">
    <brk id="13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0"/>
  <sheetViews>
    <sheetView view="pageBreakPreview" topLeftCell="A1235" zoomScale="70" zoomScaleNormal="100" zoomScaleSheetLayoutView="70" workbookViewId="0">
      <selection activeCell="G1249" sqref="G2:G1249"/>
    </sheetView>
  </sheetViews>
  <sheetFormatPr defaultRowHeight="15" x14ac:dyDescent="0.25"/>
  <cols>
    <col min="1" max="1" width="5.6640625" style="40" bestFit="1" customWidth="1"/>
    <col min="2" max="2" width="5.109375" style="41" bestFit="1" customWidth="1"/>
    <col min="3" max="3" width="48.5546875" style="42" customWidth="1"/>
    <col min="4" max="4" width="7.44140625" style="41" bestFit="1" customWidth="1"/>
    <col min="5" max="5" width="15.6640625" style="43" customWidth="1"/>
    <col min="6" max="6" width="15.6640625" style="44" customWidth="1"/>
    <col min="7" max="7" width="15.6640625" style="45" customWidth="1"/>
    <col min="8" max="8" width="20.44140625" style="46" customWidth="1"/>
    <col min="9" max="16384" width="8.88671875" style="46"/>
  </cols>
  <sheetData>
    <row r="1" spans="1:8" s="34" customFormat="1" ht="15.6" x14ac:dyDescent="0.25">
      <c r="A1" s="31" t="s">
        <v>1045</v>
      </c>
      <c r="B1" s="32"/>
      <c r="C1" s="32"/>
      <c r="D1" s="32"/>
      <c r="E1" s="32"/>
      <c r="F1" s="32"/>
      <c r="G1" s="33"/>
    </row>
    <row r="3" spans="1:8" s="39" customFormat="1" ht="15.6" x14ac:dyDescent="0.3">
      <c r="A3" s="35">
        <v>2</v>
      </c>
      <c r="B3" s="36" t="s">
        <v>0</v>
      </c>
      <c r="C3" s="35" t="s">
        <v>495</v>
      </c>
      <c r="D3" s="36" t="s">
        <v>0</v>
      </c>
      <c r="E3" s="37"/>
      <c r="F3" s="38"/>
      <c r="G3" s="51"/>
      <c r="H3" s="30"/>
    </row>
    <row r="5" spans="1:8" s="39" customFormat="1" ht="15.6" x14ac:dyDescent="0.3">
      <c r="A5" s="35">
        <v>3</v>
      </c>
      <c r="B5" s="36" t="s">
        <v>0</v>
      </c>
      <c r="C5" s="35" t="s">
        <v>496</v>
      </c>
      <c r="D5" s="36" t="s">
        <v>0</v>
      </c>
      <c r="E5" s="37"/>
      <c r="F5" s="38"/>
      <c r="G5" s="51"/>
    </row>
    <row r="7" spans="1:8" s="39" customFormat="1" ht="31.2" x14ac:dyDescent="0.3">
      <c r="A7" s="35" t="s">
        <v>4</v>
      </c>
      <c r="B7" s="36" t="s">
        <v>0</v>
      </c>
      <c r="C7" s="35" t="s">
        <v>497</v>
      </c>
      <c r="D7" s="36"/>
      <c r="E7" s="37"/>
      <c r="F7" s="38"/>
      <c r="G7" s="51"/>
    </row>
    <row r="9" spans="1:8" s="39" customFormat="1" ht="93.6" x14ac:dyDescent="0.3">
      <c r="A9" s="35" t="s">
        <v>4</v>
      </c>
      <c r="B9" s="36" t="s">
        <v>0</v>
      </c>
      <c r="C9" s="35" t="s">
        <v>22</v>
      </c>
      <c r="D9" s="36"/>
      <c r="E9" s="37"/>
      <c r="F9" s="38"/>
      <c r="G9" s="51"/>
    </row>
    <row r="11" spans="1:8" s="39" customFormat="1" ht="15.6" x14ac:dyDescent="0.3">
      <c r="A11" s="35" t="s">
        <v>4</v>
      </c>
      <c r="B11" s="36" t="s">
        <v>0</v>
      </c>
      <c r="C11" s="35" t="s">
        <v>23</v>
      </c>
      <c r="D11" s="36"/>
      <c r="E11" s="37"/>
      <c r="F11" s="38"/>
      <c r="G11" s="51"/>
    </row>
    <row r="13" spans="1:8" s="39" customFormat="1" ht="15.6" x14ac:dyDescent="0.3">
      <c r="A13" s="35" t="s">
        <v>4</v>
      </c>
      <c r="B13" s="36" t="s">
        <v>0</v>
      </c>
      <c r="C13" s="35" t="s">
        <v>24</v>
      </c>
      <c r="D13" s="36"/>
      <c r="E13" s="37"/>
      <c r="F13" s="38"/>
      <c r="G13" s="51"/>
    </row>
    <row r="15" spans="1:8" s="39" customFormat="1" ht="62.4" x14ac:dyDescent="0.3">
      <c r="A15" s="35" t="s">
        <v>4</v>
      </c>
      <c r="B15" s="36" t="s">
        <v>0</v>
      </c>
      <c r="C15" s="35" t="s">
        <v>25</v>
      </c>
      <c r="D15" s="36"/>
      <c r="E15" s="37"/>
      <c r="F15" s="38"/>
      <c r="G15" s="51"/>
    </row>
    <row r="17" spans="1:7" s="39" customFormat="1" ht="15.6" x14ac:dyDescent="0.3">
      <c r="A17" s="35" t="s">
        <v>4</v>
      </c>
      <c r="B17" s="36" t="s">
        <v>0</v>
      </c>
      <c r="C17" s="35" t="s">
        <v>26</v>
      </c>
      <c r="D17" s="36"/>
      <c r="E17" s="37"/>
      <c r="F17" s="38"/>
      <c r="G17" s="51"/>
    </row>
    <row r="19" spans="1:7" s="39" customFormat="1" ht="78" x14ac:dyDescent="0.3">
      <c r="A19" s="35" t="s">
        <v>4</v>
      </c>
      <c r="B19" s="36" t="s">
        <v>0</v>
      </c>
      <c r="C19" s="35" t="s">
        <v>27</v>
      </c>
      <c r="D19" s="36"/>
      <c r="E19" s="37"/>
      <c r="F19" s="38"/>
      <c r="G19" s="51"/>
    </row>
    <row r="21" spans="1:7" s="39" customFormat="1" ht="15.6" x14ac:dyDescent="0.3">
      <c r="A21" s="35" t="s">
        <v>4</v>
      </c>
      <c r="B21" s="36" t="s">
        <v>0</v>
      </c>
      <c r="C21" s="35" t="s">
        <v>28</v>
      </c>
      <c r="D21" s="36"/>
      <c r="E21" s="37"/>
      <c r="F21" s="38"/>
      <c r="G21" s="51"/>
    </row>
    <row r="23" spans="1:7" s="39" customFormat="1" ht="46.8" x14ac:dyDescent="0.3">
      <c r="A23" s="35" t="s">
        <v>4</v>
      </c>
      <c r="B23" s="36" t="s">
        <v>0</v>
      </c>
      <c r="C23" s="35" t="s">
        <v>29</v>
      </c>
      <c r="D23" s="36"/>
      <c r="E23" s="37"/>
      <c r="F23" s="38"/>
      <c r="G23" s="51"/>
    </row>
    <row r="25" spans="1:7" s="39" customFormat="1" ht="15.6" x14ac:dyDescent="0.3">
      <c r="A25" s="35" t="s">
        <v>4</v>
      </c>
      <c r="B25" s="36" t="s">
        <v>0</v>
      </c>
      <c r="C25" s="35" t="s">
        <v>498</v>
      </c>
      <c r="D25" s="36"/>
      <c r="E25" s="37"/>
      <c r="F25" s="38"/>
      <c r="G25" s="51"/>
    </row>
    <row r="27" spans="1:7" s="39" customFormat="1" ht="15.6" x14ac:dyDescent="0.3">
      <c r="A27" s="35" t="s">
        <v>4</v>
      </c>
      <c r="B27" s="36" t="s">
        <v>0</v>
      </c>
      <c r="C27" s="35" t="s">
        <v>499</v>
      </c>
      <c r="D27" s="36"/>
      <c r="E27" s="37"/>
      <c r="F27" s="38"/>
      <c r="G27" s="51"/>
    </row>
    <row r="29" spans="1:7" ht="45" x14ac:dyDescent="0.25">
      <c r="B29" s="41" t="s">
        <v>5</v>
      </c>
      <c r="C29" s="42" t="s">
        <v>500</v>
      </c>
      <c r="D29" s="41" t="s">
        <v>9</v>
      </c>
      <c r="E29" s="43">
        <v>40</v>
      </c>
    </row>
    <row r="31" spans="1:7" s="39" customFormat="1" ht="15.6" x14ac:dyDescent="0.3">
      <c r="A31" s="35" t="s">
        <v>4</v>
      </c>
      <c r="B31" s="36" t="s">
        <v>0</v>
      </c>
      <c r="C31" s="35" t="s">
        <v>30</v>
      </c>
      <c r="D31" s="36"/>
      <c r="E31" s="37"/>
      <c r="F31" s="38"/>
      <c r="G31" s="45"/>
    </row>
    <row r="33" spans="1:7" s="39" customFormat="1" ht="31.2" x14ac:dyDescent="0.3">
      <c r="A33" s="35" t="s">
        <v>4</v>
      </c>
      <c r="B33" s="36" t="s">
        <v>0</v>
      </c>
      <c r="C33" s="35" t="s">
        <v>31</v>
      </c>
      <c r="D33" s="36"/>
      <c r="E33" s="37"/>
      <c r="F33" s="38"/>
      <c r="G33" s="45"/>
    </row>
    <row r="35" spans="1:7" x14ac:dyDescent="0.25">
      <c r="B35" s="41" t="s">
        <v>7</v>
      </c>
      <c r="C35" s="42" t="s">
        <v>32</v>
      </c>
      <c r="D35" s="41" t="s">
        <v>6</v>
      </c>
      <c r="E35" s="43">
        <v>5</v>
      </c>
    </row>
    <row r="37" spans="1:7" s="39" customFormat="1" ht="62.4" x14ac:dyDescent="0.3">
      <c r="A37" s="35" t="s">
        <v>4</v>
      </c>
      <c r="B37" s="36" t="s">
        <v>0</v>
      </c>
      <c r="C37" s="35" t="s">
        <v>33</v>
      </c>
      <c r="D37" s="36"/>
      <c r="E37" s="37"/>
      <c r="F37" s="38"/>
      <c r="G37" s="45"/>
    </row>
    <row r="39" spans="1:7" ht="45" x14ac:dyDescent="0.25">
      <c r="B39" s="41" t="s">
        <v>8</v>
      </c>
      <c r="C39" s="42" t="s">
        <v>34</v>
      </c>
      <c r="D39" s="41" t="s">
        <v>9</v>
      </c>
      <c r="E39" s="43">
        <v>8</v>
      </c>
    </row>
    <row r="41" spans="1:7" s="39" customFormat="1" ht="31.2" x14ac:dyDescent="0.3">
      <c r="A41" s="35"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39" customFormat="1" ht="31.2" x14ac:dyDescent="0.3">
      <c r="A47" s="35" t="s">
        <v>4</v>
      </c>
      <c r="B47" s="36" t="s">
        <v>0</v>
      </c>
      <c r="C47" s="35" t="s">
        <v>38</v>
      </c>
      <c r="D47" s="36"/>
      <c r="E47" s="37"/>
      <c r="F47" s="38"/>
      <c r="G47" s="45"/>
    </row>
    <row r="49" spans="1:7" ht="45" x14ac:dyDescent="0.25">
      <c r="B49" s="41" t="s">
        <v>13</v>
      </c>
      <c r="C49" s="42" t="s">
        <v>34</v>
      </c>
      <c r="D49" s="41" t="s">
        <v>9</v>
      </c>
      <c r="E49" s="43">
        <v>2</v>
      </c>
    </row>
    <row r="51" spans="1:7" s="39" customFormat="1" ht="31.2" x14ac:dyDescent="0.3">
      <c r="A51" s="35" t="s">
        <v>4</v>
      </c>
      <c r="B51" s="36" t="s">
        <v>0</v>
      </c>
      <c r="C51" s="35" t="s">
        <v>39</v>
      </c>
      <c r="D51" s="36"/>
      <c r="E51" s="37"/>
      <c r="F51" s="38"/>
      <c r="G51" s="45"/>
    </row>
    <row r="53" spans="1:7" ht="45" x14ac:dyDescent="0.25">
      <c r="B53" s="41" t="s">
        <v>14</v>
      </c>
      <c r="C53" s="42" t="s">
        <v>34</v>
      </c>
      <c r="D53" s="41" t="s">
        <v>9</v>
      </c>
      <c r="E53" s="43">
        <v>2</v>
      </c>
    </row>
    <row r="55" spans="1:7" s="39" customFormat="1" ht="15.6" x14ac:dyDescent="0.3">
      <c r="A55" s="35" t="s">
        <v>4</v>
      </c>
      <c r="B55" s="36" t="s">
        <v>0</v>
      </c>
      <c r="C55" s="35" t="s">
        <v>40</v>
      </c>
      <c r="D55" s="36"/>
      <c r="E55" s="37"/>
      <c r="F55" s="38"/>
      <c r="G55" s="45"/>
    </row>
    <row r="57" spans="1:7" ht="45" x14ac:dyDescent="0.25">
      <c r="B57" s="41" t="s">
        <v>15</v>
      </c>
      <c r="C57" s="42" t="s">
        <v>41</v>
      </c>
      <c r="D57" s="41" t="s">
        <v>6</v>
      </c>
      <c r="E57" s="43">
        <v>2</v>
      </c>
    </row>
    <row r="59" spans="1:7" s="39" customFormat="1" ht="15.6" x14ac:dyDescent="0.3">
      <c r="A59" s="35" t="s">
        <v>4</v>
      </c>
      <c r="B59" s="36" t="s">
        <v>0</v>
      </c>
      <c r="C59" s="35" t="s">
        <v>42</v>
      </c>
      <c r="D59" s="36"/>
      <c r="E59" s="37"/>
      <c r="F59" s="38"/>
      <c r="G59" s="45"/>
    </row>
    <row r="61" spans="1:7" ht="30" x14ac:dyDescent="0.25">
      <c r="B61" s="41" t="s">
        <v>16</v>
      </c>
      <c r="C61" s="42" t="s">
        <v>43</v>
      </c>
      <c r="D61" s="41" t="s">
        <v>9</v>
      </c>
      <c r="E61" s="43">
        <v>8</v>
      </c>
    </row>
    <row r="63" spans="1:7" s="39" customFormat="1" ht="15.6" x14ac:dyDescent="0.3">
      <c r="A63" s="35" t="s">
        <v>4</v>
      </c>
      <c r="B63" s="36" t="s">
        <v>0</v>
      </c>
      <c r="C63" s="35" t="s">
        <v>44</v>
      </c>
      <c r="D63" s="36"/>
      <c r="E63" s="37"/>
      <c r="F63" s="38"/>
      <c r="G63" s="45"/>
    </row>
    <row r="65" spans="1:7" ht="30" x14ac:dyDescent="0.25">
      <c r="B65" s="41" t="s">
        <v>18</v>
      </c>
      <c r="C65" s="42" t="s">
        <v>45</v>
      </c>
      <c r="D65" s="41" t="s">
        <v>1</v>
      </c>
      <c r="E65" s="43">
        <v>1</v>
      </c>
    </row>
    <row r="67" spans="1:7" s="39" customFormat="1" ht="15.6" x14ac:dyDescent="0.3">
      <c r="A67" s="35" t="s">
        <v>4</v>
      </c>
      <c r="B67" s="36" t="s">
        <v>0</v>
      </c>
      <c r="C67" s="35" t="s">
        <v>46</v>
      </c>
      <c r="D67" s="36"/>
      <c r="E67" s="37"/>
      <c r="F67" s="38"/>
      <c r="G67" s="45"/>
    </row>
    <row r="69" spans="1:7" s="39" customFormat="1" ht="62.4" x14ac:dyDescent="0.3">
      <c r="A69" s="35" t="s">
        <v>4</v>
      </c>
      <c r="B69" s="36" t="s">
        <v>0</v>
      </c>
      <c r="C69" s="35" t="s">
        <v>47</v>
      </c>
      <c r="D69" s="36"/>
      <c r="E69" s="37"/>
      <c r="F69" s="38"/>
      <c r="G69" s="45"/>
    </row>
    <row r="71" spans="1:7" x14ac:dyDescent="0.25">
      <c r="B71" s="41" t="s">
        <v>19</v>
      </c>
      <c r="C71" s="42" t="s">
        <v>48</v>
      </c>
      <c r="D71" s="41" t="s">
        <v>6</v>
      </c>
      <c r="E71" s="43">
        <v>3</v>
      </c>
    </row>
    <row r="73" spans="1:7" s="39" customFormat="1" ht="46.8" x14ac:dyDescent="0.3">
      <c r="A73" s="35" t="s">
        <v>4</v>
      </c>
      <c r="B73" s="36" t="s">
        <v>0</v>
      </c>
      <c r="C73" s="35" t="s">
        <v>49</v>
      </c>
      <c r="D73" s="36"/>
      <c r="E73" s="37"/>
      <c r="F73" s="38"/>
      <c r="G73" s="45"/>
    </row>
    <row r="75" spans="1:7" ht="45" x14ac:dyDescent="0.25">
      <c r="B75" s="41" t="s">
        <v>51</v>
      </c>
      <c r="C75" s="42" t="s">
        <v>50</v>
      </c>
      <c r="D75" s="41" t="s">
        <v>6</v>
      </c>
      <c r="E75" s="43">
        <v>16</v>
      </c>
    </row>
    <row r="77" spans="1:7" ht="45" x14ac:dyDescent="0.25">
      <c r="B77" s="41" t="s">
        <v>54</v>
      </c>
      <c r="C77" s="42" t="s">
        <v>52</v>
      </c>
      <c r="D77" s="41" t="s">
        <v>6</v>
      </c>
      <c r="E77" s="43">
        <v>19</v>
      </c>
    </row>
    <row r="79" spans="1:7" s="39" customFormat="1" ht="46.8" x14ac:dyDescent="0.3">
      <c r="A79" s="35" t="s">
        <v>4</v>
      </c>
      <c r="B79" s="36" t="s">
        <v>0</v>
      </c>
      <c r="C79" s="35" t="s">
        <v>53</v>
      </c>
      <c r="D79" s="36"/>
      <c r="E79" s="37"/>
      <c r="F79" s="38"/>
      <c r="G79" s="45"/>
    </row>
    <row r="81" spans="1:7" x14ac:dyDescent="0.25">
      <c r="B81" s="41" t="s">
        <v>57</v>
      </c>
      <c r="C81" s="42" t="s">
        <v>55</v>
      </c>
      <c r="D81" s="41" t="s">
        <v>6</v>
      </c>
      <c r="E81" s="43">
        <v>9</v>
      </c>
    </row>
    <row r="83" spans="1:7" s="39" customFormat="1" ht="15.6" x14ac:dyDescent="0.3">
      <c r="A83" s="35" t="s">
        <v>4</v>
      </c>
      <c r="B83" s="36" t="s">
        <v>0</v>
      </c>
      <c r="C83" s="35" t="s">
        <v>56</v>
      </c>
      <c r="D83" s="36"/>
      <c r="E83" s="37"/>
      <c r="F83" s="38"/>
      <c r="G83" s="45"/>
    </row>
    <row r="85" spans="1:7" ht="75" x14ac:dyDescent="0.25">
      <c r="B85" s="41" t="s">
        <v>60</v>
      </c>
      <c r="C85" s="42" t="s">
        <v>58</v>
      </c>
      <c r="D85" s="41" t="s">
        <v>9</v>
      </c>
      <c r="E85" s="43">
        <v>140</v>
      </c>
    </row>
    <row r="88" spans="1:7" s="39" customFormat="1" ht="15.6" x14ac:dyDescent="0.3">
      <c r="A88" s="35" t="s">
        <v>4</v>
      </c>
      <c r="B88" s="36" t="s">
        <v>0</v>
      </c>
      <c r="C88" s="35" t="s">
        <v>59</v>
      </c>
      <c r="D88" s="36"/>
      <c r="E88" s="37"/>
      <c r="F88" s="38"/>
      <c r="G88" s="45"/>
    </row>
    <row r="90" spans="1:7" x14ac:dyDescent="0.25">
      <c r="B90" s="41" t="s">
        <v>168</v>
      </c>
      <c r="C90" s="42" t="s">
        <v>61</v>
      </c>
      <c r="D90" s="41" t="s">
        <v>17</v>
      </c>
      <c r="E90" s="43">
        <v>15</v>
      </c>
    </row>
    <row r="92" spans="1:7" s="39" customFormat="1" ht="31.2" x14ac:dyDescent="0.3">
      <c r="A92" s="35" t="s">
        <v>4</v>
      </c>
      <c r="B92" s="36" t="s">
        <v>0</v>
      </c>
      <c r="C92" s="35" t="s">
        <v>501</v>
      </c>
      <c r="D92" s="36"/>
      <c r="E92" s="37"/>
      <c r="F92" s="38"/>
      <c r="G92" s="45"/>
    </row>
    <row r="94" spans="1:7" s="39" customFormat="1" ht="15.6" x14ac:dyDescent="0.3">
      <c r="A94" s="35" t="s">
        <v>4</v>
      </c>
      <c r="B94" s="36" t="s">
        <v>0</v>
      </c>
      <c r="C94" s="35" t="s">
        <v>502</v>
      </c>
      <c r="D94" s="36"/>
      <c r="E94" s="37"/>
      <c r="F94" s="38"/>
      <c r="G94" s="45"/>
    </row>
    <row r="96" spans="1:7" ht="60" x14ac:dyDescent="0.25">
      <c r="B96" s="41" t="s">
        <v>275</v>
      </c>
      <c r="C96" s="42" t="s">
        <v>503</v>
      </c>
      <c r="D96" s="41" t="s">
        <v>11</v>
      </c>
      <c r="E96" s="43">
        <v>12</v>
      </c>
    </row>
    <row r="98" spans="1:7" s="39" customFormat="1" ht="15.6" x14ac:dyDescent="0.3">
      <c r="A98" s="35" t="s">
        <v>4</v>
      </c>
      <c r="B98" s="36" t="s">
        <v>0</v>
      </c>
      <c r="C98" s="35" t="s">
        <v>20</v>
      </c>
      <c r="D98" s="36"/>
      <c r="E98" s="37"/>
      <c r="F98" s="38"/>
      <c r="G98" s="52"/>
    </row>
    <row r="100" spans="1:7" s="39" customFormat="1" ht="31.2" x14ac:dyDescent="0.3">
      <c r="A100" s="35">
        <v>3</v>
      </c>
      <c r="B100" s="36" t="s">
        <v>0</v>
      </c>
      <c r="C100" s="35" t="s">
        <v>504</v>
      </c>
      <c r="D100" s="36" t="s">
        <v>0</v>
      </c>
      <c r="E100" s="37"/>
      <c r="F100" s="38"/>
      <c r="G100" s="51"/>
    </row>
    <row r="102" spans="1:7" s="39" customFormat="1" ht="31.2" x14ac:dyDescent="0.3">
      <c r="A102" s="35" t="s">
        <v>4</v>
      </c>
      <c r="B102" s="36" t="s">
        <v>0</v>
      </c>
      <c r="C102" s="35" t="s">
        <v>62</v>
      </c>
      <c r="D102" s="36"/>
      <c r="E102" s="37"/>
      <c r="F102" s="38"/>
      <c r="G102" s="51"/>
    </row>
    <row r="104" spans="1:7" s="39" customFormat="1" ht="93.6" x14ac:dyDescent="0.3">
      <c r="A104" s="35" t="s">
        <v>4</v>
      </c>
      <c r="B104" s="36" t="s">
        <v>0</v>
      </c>
      <c r="C104" s="35" t="s">
        <v>63</v>
      </c>
      <c r="D104" s="36"/>
      <c r="E104" s="37"/>
      <c r="F104" s="38"/>
      <c r="G104" s="51"/>
    </row>
    <row r="106" spans="1:7" s="39" customFormat="1" ht="15.6" x14ac:dyDescent="0.3">
      <c r="A106" s="35" t="s">
        <v>4</v>
      </c>
      <c r="B106" s="36" t="s">
        <v>0</v>
      </c>
      <c r="C106" s="35" t="s">
        <v>23</v>
      </c>
      <c r="D106" s="36"/>
      <c r="E106" s="37"/>
      <c r="F106" s="38"/>
      <c r="G106" s="51"/>
    </row>
    <row r="108" spans="1:7" s="39" customFormat="1" ht="15.6" x14ac:dyDescent="0.3">
      <c r="A108" s="35" t="s">
        <v>4</v>
      </c>
      <c r="B108" s="36" t="s">
        <v>0</v>
      </c>
      <c r="C108" s="35" t="s">
        <v>64</v>
      </c>
      <c r="D108" s="36"/>
      <c r="E108" s="37"/>
      <c r="F108" s="38"/>
      <c r="G108" s="51"/>
    </row>
    <row r="110" spans="1:7" s="39" customFormat="1" ht="171.6" x14ac:dyDescent="0.3">
      <c r="A110" s="35" t="s">
        <v>4</v>
      </c>
      <c r="B110" s="36" t="s">
        <v>0</v>
      </c>
      <c r="C110" s="35" t="s">
        <v>65</v>
      </c>
      <c r="D110" s="36"/>
      <c r="E110" s="37"/>
      <c r="F110" s="38"/>
      <c r="G110" s="51"/>
    </row>
    <row r="112" spans="1:7" s="39" customFormat="1" ht="15.6" x14ac:dyDescent="0.3">
      <c r="A112" s="35" t="s">
        <v>4</v>
      </c>
      <c r="B112" s="36" t="s">
        <v>0</v>
      </c>
      <c r="C112" s="35" t="s">
        <v>66</v>
      </c>
      <c r="D112" s="36"/>
      <c r="E112" s="37"/>
      <c r="F112" s="38"/>
      <c r="G112" s="51"/>
    </row>
    <row r="114" spans="1:7" s="39" customFormat="1" ht="124.8" x14ac:dyDescent="0.3">
      <c r="A114" s="35" t="s">
        <v>4</v>
      </c>
      <c r="B114" s="36" t="s">
        <v>0</v>
      </c>
      <c r="C114" s="35" t="s">
        <v>505</v>
      </c>
      <c r="D114" s="36"/>
      <c r="E114" s="37"/>
      <c r="F114" s="38"/>
      <c r="G114" s="51"/>
    </row>
    <row r="116" spans="1:7" s="39" customFormat="1" ht="171.6" x14ac:dyDescent="0.3">
      <c r="A116" s="35" t="s">
        <v>4</v>
      </c>
      <c r="B116" s="36" t="s">
        <v>0</v>
      </c>
      <c r="C116" s="35" t="s">
        <v>68</v>
      </c>
      <c r="D116" s="36"/>
      <c r="E116" s="37"/>
      <c r="F116" s="38"/>
      <c r="G116" s="51"/>
    </row>
    <row r="118" spans="1:7" s="39" customFormat="1" ht="234" x14ac:dyDescent="0.3">
      <c r="A118" s="35" t="s">
        <v>4</v>
      </c>
      <c r="B118" s="36" t="s">
        <v>0</v>
      </c>
      <c r="C118" s="35" t="s">
        <v>69</v>
      </c>
      <c r="D118" s="36"/>
      <c r="E118" s="37"/>
      <c r="F118" s="38"/>
      <c r="G118" s="51"/>
    </row>
    <row r="120" spans="1:7" s="39" customFormat="1" ht="15.6" x14ac:dyDescent="0.3">
      <c r="A120" s="35" t="s">
        <v>4</v>
      </c>
      <c r="B120" s="36" t="s">
        <v>0</v>
      </c>
      <c r="C120" s="35" t="s">
        <v>70</v>
      </c>
      <c r="D120" s="36"/>
      <c r="E120" s="37"/>
      <c r="F120" s="38"/>
      <c r="G120" s="51"/>
    </row>
    <row r="122" spans="1:7" s="39" customFormat="1" ht="124.8" x14ac:dyDescent="0.3">
      <c r="A122" s="35" t="s">
        <v>4</v>
      </c>
      <c r="B122" s="36" t="s">
        <v>0</v>
      </c>
      <c r="C122" s="35" t="s">
        <v>71</v>
      </c>
      <c r="D122" s="36"/>
      <c r="E122" s="37"/>
      <c r="F122" s="38"/>
      <c r="G122" s="51"/>
    </row>
    <row r="124" spans="1:7" s="39" customFormat="1" ht="93.6" x14ac:dyDescent="0.3">
      <c r="A124" s="35" t="s">
        <v>4</v>
      </c>
      <c r="B124" s="36" t="s">
        <v>0</v>
      </c>
      <c r="C124" s="35" t="s">
        <v>72</v>
      </c>
      <c r="D124" s="36"/>
      <c r="E124" s="37"/>
      <c r="F124" s="38"/>
      <c r="G124" s="51"/>
    </row>
    <row r="126" spans="1:7" s="39" customFormat="1" ht="46.8" x14ac:dyDescent="0.3">
      <c r="A126" s="35" t="s">
        <v>4</v>
      </c>
      <c r="B126" s="36" t="s">
        <v>0</v>
      </c>
      <c r="C126" s="35" t="s">
        <v>73</v>
      </c>
      <c r="D126" s="36"/>
      <c r="E126" s="37"/>
      <c r="F126" s="38"/>
      <c r="G126" s="51"/>
    </row>
    <row r="128" spans="1:7" s="39" customFormat="1" ht="156" x14ac:dyDescent="0.3">
      <c r="A128" s="35" t="s">
        <v>4</v>
      </c>
      <c r="B128" s="36" t="s">
        <v>0</v>
      </c>
      <c r="C128" s="35" t="s">
        <v>74</v>
      </c>
      <c r="D128" s="36"/>
      <c r="E128" s="37"/>
      <c r="F128" s="38"/>
      <c r="G128" s="51"/>
    </row>
    <row r="131" spans="1:7" s="39" customFormat="1" ht="46.8" x14ac:dyDescent="0.3">
      <c r="A131" s="35" t="s">
        <v>4</v>
      </c>
      <c r="B131" s="36" t="s">
        <v>0</v>
      </c>
      <c r="C131" s="35" t="s">
        <v>75</v>
      </c>
      <c r="D131" s="36"/>
      <c r="E131" s="37"/>
      <c r="F131" s="38"/>
      <c r="G131" s="51"/>
    </row>
    <row r="133" spans="1:7" s="39" customFormat="1" ht="62.4" x14ac:dyDescent="0.3">
      <c r="A133" s="35" t="s">
        <v>4</v>
      </c>
      <c r="B133" s="36" t="s">
        <v>0</v>
      </c>
      <c r="C133" s="35" t="s">
        <v>76</v>
      </c>
      <c r="D133" s="36"/>
      <c r="E133" s="37"/>
      <c r="F133" s="38"/>
      <c r="G133" s="51"/>
    </row>
    <row r="135" spans="1:7" s="39" customFormat="1" ht="15.6" x14ac:dyDescent="0.3">
      <c r="A135" s="35" t="s">
        <v>4</v>
      </c>
      <c r="B135" s="36" t="s">
        <v>0</v>
      </c>
      <c r="C135" s="35" t="s">
        <v>77</v>
      </c>
      <c r="D135" s="36"/>
      <c r="E135" s="37"/>
      <c r="F135" s="38"/>
      <c r="G135" s="51"/>
    </row>
    <row r="137" spans="1:7" s="39" customFormat="1" ht="93.6" x14ac:dyDescent="0.3">
      <c r="A137" s="35" t="s">
        <v>4</v>
      </c>
      <c r="B137" s="36" t="s">
        <v>0</v>
      </c>
      <c r="C137" s="35" t="s">
        <v>78</v>
      </c>
      <c r="D137" s="36"/>
      <c r="E137" s="37"/>
      <c r="F137" s="38"/>
      <c r="G137" s="51"/>
    </row>
    <row r="139" spans="1:7" s="39" customFormat="1" ht="31.2" x14ac:dyDescent="0.3">
      <c r="A139" s="35" t="s">
        <v>4</v>
      </c>
      <c r="B139" s="36" t="s">
        <v>0</v>
      </c>
      <c r="C139" s="35" t="s">
        <v>79</v>
      </c>
      <c r="D139" s="36"/>
      <c r="E139" s="37"/>
      <c r="F139" s="38"/>
      <c r="G139" s="51"/>
    </row>
    <row r="141" spans="1:7" s="39" customFormat="1" ht="31.2" x14ac:dyDescent="0.3">
      <c r="A141" s="35" t="s">
        <v>4</v>
      </c>
      <c r="B141" s="36" t="s">
        <v>0</v>
      </c>
      <c r="C141" s="35" t="s">
        <v>80</v>
      </c>
      <c r="D141" s="36"/>
      <c r="E141" s="37"/>
      <c r="F141" s="38"/>
      <c r="G141" s="51"/>
    </row>
    <row r="143" spans="1:7" s="39" customFormat="1" ht="31.2" x14ac:dyDescent="0.3">
      <c r="A143" s="35" t="s">
        <v>4</v>
      </c>
      <c r="B143" s="36" t="s">
        <v>0</v>
      </c>
      <c r="C143" s="35" t="s">
        <v>81</v>
      </c>
      <c r="D143" s="36"/>
      <c r="E143" s="37"/>
      <c r="F143" s="38"/>
      <c r="G143" s="51"/>
    </row>
    <row r="145" spans="1:7" s="39" customFormat="1" ht="78" x14ac:dyDescent="0.3">
      <c r="A145" s="35" t="s">
        <v>4</v>
      </c>
      <c r="B145" s="36" t="s">
        <v>0</v>
      </c>
      <c r="C145" s="35" t="s">
        <v>82</v>
      </c>
      <c r="D145" s="36"/>
      <c r="E145" s="37"/>
      <c r="F145" s="38"/>
      <c r="G145" s="51"/>
    </row>
    <row r="147" spans="1:7" s="39" customFormat="1" ht="15.6" x14ac:dyDescent="0.3">
      <c r="A147" s="35" t="s">
        <v>4</v>
      </c>
      <c r="B147" s="36" t="s">
        <v>0</v>
      </c>
      <c r="C147" s="35" t="s">
        <v>83</v>
      </c>
      <c r="D147" s="36"/>
      <c r="E147" s="37"/>
      <c r="F147" s="38"/>
      <c r="G147" s="51"/>
    </row>
    <row r="149" spans="1:7" s="39" customFormat="1" ht="31.2" x14ac:dyDescent="0.3">
      <c r="A149" s="35" t="s">
        <v>4</v>
      </c>
      <c r="B149" s="36" t="s">
        <v>0</v>
      </c>
      <c r="C149" s="35" t="s">
        <v>84</v>
      </c>
      <c r="D149" s="36"/>
      <c r="E149" s="37"/>
      <c r="F149" s="38"/>
      <c r="G149" s="51"/>
    </row>
    <row r="151" spans="1:7" s="39" customFormat="1" ht="15.6" x14ac:dyDescent="0.3">
      <c r="A151" s="35" t="s">
        <v>4</v>
      </c>
      <c r="B151" s="36" t="s">
        <v>0</v>
      </c>
      <c r="C151" s="35" t="s">
        <v>85</v>
      </c>
      <c r="D151" s="36"/>
      <c r="E151" s="37"/>
      <c r="F151" s="38"/>
      <c r="G151" s="51"/>
    </row>
    <row r="153" spans="1:7" s="39" customFormat="1" ht="78" x14ac:dyDescent="0.3">
      <c r="A153" s="35" t="s">
        <v>4</v>
      </c>
      <c r="B153" s="36" t="s">
        <v>0</v>
      </c>
      <c r="C153" s="35" t="s">
        <v>86</v>
      </c>
      <c r="D153" s="36"/>
      <c r="E153" s="37"/>
      <c r="F153" s="38"/>
      <c r="G153" s="51"/>
    </row>
    <row r="155" spans="1:7" s="39" customFormat="1" ht="62.4" x14ac:dyDescent="0.3">
      <c r="A155" s="35" t="s">
        <v>4</v>
      </c>
      <c r="B155" s="36" t="s">
        <v>0</v>
      </c>
      <c r="C155" s="35" t="s">
        <v>87</v>
      </c>
      <c r="D155" s="36"/>
      <c r="E155" s="37"/>
      <c r="F155" s="38"/>
      <c r="G155" s="51"/>
    </row>
    <row r="157" spans="1:7" s="39" customFormat="1" ht="15.6" x14ac:dyDescent="0.3">
      <c r="A157" s="35" t="s">
        <v>4</v>
      </c>
      <c r="B157" s="36" t="s">
        <v>0</v>
      </c>
      <c r="C157" s="35" t="s">
        <v>88</v>
      </c>
      <c r="D157" s="36"/>
      <c r="E157" s="37"/>
      <c r="F157" s="38"/>
      <c r="G157" s="51"/>
    </row>
    <row r="159" spans="1:7" s="39" customFormat="1" ht="62.4" x14ac:dyDescent="0.3">
      <c r="A159" s="35" t="s">
        <v>4</v>
      </c>
      <c r="B159" s="36" t="s">
        <v>0</v>
      </c>
      <c r="C159" s="35" t="s">
        <v>89</v>
      </c>
      <c r="D159" s="36"/>
      <c r="E159" s="37"/>
      <c r="F159" s="38"/>
      <c r="G159" s="51"/>
    </row>
    <row r="161" spans="1:7" s="39" customFormat="1" ht="62.4" x14ac:dyDescent="0.3">
      <c r="A161" s="35" t="s">
        <v>4</v>
      </c>
      <c r="B161" s="36" t="s">
        <v>0</v>
      </c>
      <c r="C161" s="35" t="s">
        <v>90</v>
      </c>
      <c r="D161" s="36"/>
      <c r="E161" s="37"/>
      <c r="F161" s="38"/>
      <c r="G161" s="51"/>
    </row>
    <row r="163" spans="1:7" s="39" customFormat="1" ht="46.8" x14ac:dyDescent="0.3">
      <c r="A163" s="35" t="s">
        <v>4</v>
      </c>
      <c r="B163" s="36" t="s">
        <v>0</v>
      </c>
      <c r="C163" s="35" t="s">
        <v>91</v>
      </c>
      <c r="D163" s="36"/>
      <c r="E163" s="37"/>
      <c r="F163" s="38"/>
      <c r="G163" s="51"/>
    </row>
    <row r="165" spans="1:7" s="39" customFormat="1" ht="62.4" x14ac:dyDescent="0.3">
      <c r="A165" s="35" t="s">
        <v>4</v>
      </c>
      <c r="B165" s="36" t="s">
        <v>0</v>
      </c>
      <c r="C165" s="35" t="s">
        <v>92</v>
      </c>
      <c r="D165" s="36"/>
      <c r="E165" s="37"/>
      <c r="F165" s="38"/>
      <c r="G165" s="51"/>
    </row>
    <row r="167" spans="1:7" s="39" customFormat="1" ht="62.4" x14ac:dyDescent="0.3">
      <c r="A167" s="35" t="s">
        <v>4</v>
      </c>
      <c r="B167" s="36" t="s">
        <v>0</v>
      </c>
      <c r="C167" s="35" t="s">
        <v>93</v>
      </c>
      <c r="D167" s="36"/>
      <c r="E167" s="37"/>
      <c r="F167" s="38"/>
      <c r="G167" s="51"/>
    </row>
    <row r="169" spans="1:7" s="39" customFormat="1" ht="31.2" x14ac:dyDescent="0.3">
      <c r="A169" s="35" t="s">
        <v>4</v>
      </c>
      <c r="B169" s="36" t="s">
        <v>0</v>
      </c>
      <c r="C169" s="35" t="s">
        <v>94</v>
      </c>
      <c r="D169" s="36"/>
      <c r="E169" s="37"/>
      <c r="F169" s="38"/>
      <c r="G169" s="51"/>
    </row>
    <row r="171" spans="1:7" s="39" customFormat="1" ht="31.2" x14ac:dyDescent="0.3">
      <c r="A171" s="35" t="s">
        <v>4</v>
      </c>
      <c r="B171" s="36" t="s">
        <v>0</v>
      </c>
      <c r="C171" s="35" t="s">
        <v>95</v>
      </c>
      <c r="D171" s="36"/>
      <c r="E171" s="37"/>
      <c r="F171" s="38"/>
      <c r="G171" s="51"/>
    </row>
    <row r="173" spans="1:7" s="39" customFormat="1" ht="15.6" x14ac:dyDescent="0.3">
      <c r="A173" s="35" t="s">
        <v>4</v>
      </c>
      <c r="B173" s="36" t="s">
        <v>0</v>
      </c>
      <c r="C173" s="35" t="s">
        <v>96</v>
      </c>
      <c r="D173" s="36"/>
      <c r="E173" s="37"/>
      <c r="F173" s="38"/>
      <c r="G173" s="51"/>
    </row>
    <row r="175" spans="1:7" s="39" customFormat="1" ht="93.6" x14ac:dyDescent="0.3">
      <c r="A175" s="35" t="s">
        <v>4</v>
      </c>
      <c r="B175" s="36" t="s">
        <v>0</v>
      </c>
      <c r="C175" s="35" t="s">
        <v>97</v>
      </c>
      <c r="D175" s="36"/>
      <c r="E175" s="37"/>
      <c r="F175" s="38"/>
      <c r="G175" s="51"/>
    </row>
    <row r="177" spans="1:7" s="39" customFormat="1" ht="31.2" x14ac:dyDescent="0.3">
      <c r="A177" s="35" t="s">
        <v>4</v>
      </c>
      <c r="B177" s="36" t="s">
        <v>0</v>
      </c>
      <c r="C177" s="35" t="s">
        <v>98</v>
      </c>
      <c r="D177" s="36"/>
      <c r="E177" s="37"/>
      <c r="F177" s="38"/>
      <c r="G177" s="51"/>
    </row>
    <row r="179" spans="1:7" s="39" customFormat="1" ht="171.6" x14ac:dyDescent="0.3">
      <c r="A179" s="35" t="s">
        <v>4</v>
      </c>
      <c r="B179" s="36" t="s">
        <v>0</v>
      </c>
      <c r="C179" s="35" t="s">
        <v>99</v>
      </c>
      <c r="D179" s="36"/>
      <c r="E179" s="37"/>
      <c r="F179" s="38"/>
      <c r="G179" s="51"/>
    </row>
    <row r="181" spans="1:7" s="39" customFormat="1" ht="15.6" x14ac:dyDescent="0.3">
      <c r="A181" s="35" t="s">
        <v>4</v>
      </c>
      <c r="B181" s="36" t="s">
        <v>0</v>
      </c>
      <c r="C181" s="35" t="s">
        <v>100</v>
      </c>
      <c r="D181" s="36"/>
      <c r="E181" s="37"/>
      <c r="F181" s="38"/>
      <c r="G181" s="51"/>
    </row>
    <row r="183" spans="1:7" s="39" customFormat="1" ht="62.4" x14ac:dyDescent="0.3">
      <c r="A183" s="35" t="s">
        <v>4</v>
      </c>
      <c r="B183" s="36" t="s">
        <v>0</v>
      </c>
      <c r="C183" s="35" t="s">
        <v>101</v>
      </c>
      <c r="D183" s="36"/>
      <c r="E183" s="37"/>
      <c r="F183" s="38"/>
      <c r="G183" s="51"/>
    </row>
    <row r="185" spans="1:7" s="39" customFormat="1" ht="15.6" x14ac:dyDescent="0.3">
      <c r="A185" s="35" t="s">
        <v>4</v>
      </c>
      <c r="B185" s="36" t="s">
        <v>0</v>
      </c>
      <c r="C185" s="35" t="s">
        <v>102</v>
      </c>
      <c r="D185" s="36"/>
      <c r="E185" s="37"/>
      <c r="F185" s="38"/>
      <c r="G185" s="51"/>
    </row>
    <row r="187" spans="1:7" s="39" customFormat="1" ht="15.6" x14ac:dyDescent="0.3">
      <c r="A187" s="35" t="s">
        <v>4</v>
      </c>
      <c r="B187" s="36" t="s">
        <v>0</v>
      </c>
      <c r="C187" s="35" t="s">
        <v>506</v>
      </c>
      <c r="D187" s="36"/>
      <c r="E187" s="37"/>
      <c r="F187" s="38"/>
      <c r="G187" s="51"/>
    </row>
    <row r="189" spans="1:7" ht="30" x14ac:dyDescent="0.25">
      <c r="B189" s="41" t="s">
        <v>5</v>
      </c>
      <c r="C189" s="42" t="s">
        <v>507</v>
      </c>
      <c r="D189" s="41" t="s">
        <v>6</v>
      </c>
      <c r="E189" s="43">
        <v>1</v>
      </c>
    </row>
    <row r="191" spans="1:7" s="39" customFormat="1" ht="15.6" x14ac:dyDescent="0.3">
      <c r="A191" s="35" t="s">
        <v>4</v>
      </c>
      <c r="B191" s="36" t="s">
        <v>0</v>
      </c>
      <c r="C191" s="35" t="s">
        <v>103</v>
      </c>
      <c r="D191" s="36"/>
      <c r="E191" s="37"/>
      <c r="F191" s="38"/>
      <c r="G191" s="45"/>
    </row>
    <row r="193" spans="1:7" x14ac:dyDescent="0.25">
      <c r="B193" s="41" t="s">
        <v>7</v>
      </c>
      <c r="C193" s="42" t="s">
        <v>104</v>
      </c>
      <c r="D193" s="41" t="s">
        <v>6</v>
      </c>
      <c r="E193" s="43">
        <v>1</v>
      </c>
    </row>
    <row r="196" spans="1:7" s="39" customFormat="1" ht="15.6" x14ac:dyDescent="0.3">
      <c r="A196" s="35" t="s">
        <v>4</v>
      </c>
      <c r="B196" s="36" t="s">
        <v>0</v>
      </c>
      <c r="C196" s="35" t="s">
        <v>105</v>
      </c>
      <c r="D196" s="36"/>
      <c r="E196" s="37"/>
      <c r="F196" s="38"/>
      <c r="G196" s="45"/>
    </row>
    <row r="198" spans="1:7" s="39" customFormat="1" ht="15.6" x14ac:dyDescent="0.3">
      <c r="A198" s="35" t="s">
        <v>4</v>
      </c>
      <c r="B198" s="36" t="s">
        <v>0</v>
      </c>
      <c r="C198" s="35" t="s">
        <v>106</v>
      </c>
      <c r="D198" s="36"/>
      <c r="E198" s="37"/>
      <c r="F198" s="38"/>
      <c r="G198" s="45"/>
    </row>
    <row r="200" spans="1:7" x14ac:dyDescent="0.25">
      <c r="B200" s="41" t="s">
        <v>8</v>
      </c>
      <c r="C200" s="42" t="s">
        <v>107</v>
      </c>
      <c r="D200" s="41" t="s">
        <v>6</v>
      </c>
      <c r="E200" s="43">
        <v>2</v>
      </c>
    </row>
    <row r="202" spans="1:7" x14ac:dyDescent="0.25">
      <c r="B202" s="41" t="s">
        <v>10</v>
      </c>
      <c r="C202" s="42" t="s">
        <v>484</v>
      </c>
      <c r="D202" s="41" t="s">
        <v>6</v>
      </c>
      <c r="E202" s="43">
        <v>1</v>
      </c>
    </row>
    <row r="204" spans="1:7" x14ac:dyDescent="0.25">
      <c r="B204" s="41" t="s">
        <v>12</v>
      </c>
      <c r="C204" s="42" t="s">
        <v>108</v>
      </c>
      <c r="D204" s="41" t="s">
        <v>6</v>
      </c>
      <c r="E204" s="43">
        <v>8</v>
      </c>
    </row>
    <row r="206" spans="1:7" s="39" customFormat="1" ht="15.6" x14ac:dyDescent="0.3">
      <c r="A206" s="35" t="s">
        <v>4</v>
      </c>
      <c r="B206" s="36" t="s">
        <v>0</v>
      </c>
      <c r="C206" s="35" t="s">
        <v>109</v>
      </c>
      <c r="D206" s="36"/>
      <c r="E206" s="37"/>
      <c r="F206" s="38"/>
      <c r="G206" s="45"/>
    </row>
    <row r="208" spans="1:7" s="39" customFormat="1" ht="15.6" x14ac:dyDescent="0.3">
      <c r="A208" s="35" t="s">
        <v>4</v>
      </c>
      <c r="B208" s="36" t="s">
        <v>0</v>
      </c>
      <c r="C208" s="35" t="s">
        <v>110</v>
      </c>
      <c r="D208" s="36"/>
      <c r="E208" s="37"/>
      <c r="F208" s="38"/>
      <c r="G208" s="45"/>
    </row>
    <row r="210" spans="1:7" ht="30" x14ac:dyDescent="0.25">
      <c r="B210" s="41" t="s">
        <v>13</v>
      </c>
      <c r="C210" s="42" t="s">
        <v>111</v>
      </c>
      <c r="D210" s="41" t="s">
        <v>112</v>
      </c>
      <c r="E210" s="43">
        <v>18</v>
      </c>
    </row>
    <row r="212" spans="1:7" s="39" customFormat="1" ht="15.6" x14ac:dyDescent="0.3">
      <c r="A212" s="35" t="s">
        <v>4</v>
      </c>
      <c r="B212" s="36" t="s">
        <v>0</v>
      </c>
      <c r="C212" s="35" t="s">
        <v>508</v>
      </c>
      <c r="D212" s="36"/>
      <c r="E212" s="37"/>
      <c r="F212" s="38"/>
      <c r="G212" s="45"/>
    </row>
    <row r="214" spans="1:7" ht="45" x14ac:dyDescent="0.25">
      <c r="B214" s="41" t="s">
        <v>14</v>
      </c>
      <c r="C214" s="42" t="s">
        <v>509</v>
      </c>
      <c r="D214" s="41" t="s">
        <v>17</v>
      </c>
      <c r="E214" s="43">
        <v>4</v>
      </c>
    </row>
    <row r="216" spans="1:7" ht="45" x14ac:dyDescent="0.25">
      <c r="B216" s="41" t="s">
        <v>15</v>
      </c>
      <c r="C216" s="42" t="s">
        <v>510</v>
      </c>
      <c r="D216" s="41" t="s">
        <v>17</v>
      </c>
      <c r="E216" s="43">
        <v>16</v>
      </c>
    </row>
    <row r="218" spans="1:7" s="39" customFormat="1" ht="31.2" x14ac:dyDescent="0.3">
      <c r="A218" s="35" t="s">
        <v>4</v>
      </c>
      <c r="B218" s="36" t="s">
        <v>0</v>
      </c>
      <c r="C218" s="35" t="s">
        <v>113</v>
      </c>
      <c r="D218" s="36"/>
      <c r="E218" s="37"/>
      <c r="F218" s="38"/>
      <c r="G218" s="45"/>
    </row>
    <row r="220" spans="1:7" s="39" customFormat="1" ht="31.2" x14ac:dyDescent="0.3">
      <c r="A220" s="35" t="s">
        <v>4</v>
      </c>
      <c r="B220" s="36" t="s">
        <v>0</v>
      </c>
      <c r="C220" s="35" t="s">
        <v>114</v>
      </c>
      <c r="D220" s="36"/>
      <c r="E220" s="37"/>
      <c r="F220" s="38"/>
      <c r="G220" s="45"/>
    </row>
    <row r="222" spans="1:7" s="39" customFormat="1" ht="15.6" x14ac:dyDescent="0.3">
      <c r="A222" s="35" t="s">
        <v>4</v>
      </c>
      <c r="B222" s="36" t="s">
        <v>0</v>
      </c>
      <c r="C222" s="35" t="s">
        <v>115</v>
      </c>
      <c r="D222" s="36"/>
      <c r="E222" s="37"/>
      <c r="F222" s="38"/>
      <c r="G222" s="45"/>
    </row>
    <row r="224" spans="1:7" x14ac:dyDescent="0.25">
      <c r="B224" s="41" t="s">
        <v>16</v>
      </c>
      <c r="C224" s="42" t="s">
        <v>107</v>
      </c>
      <c r="D224" s="41" t="s">
        <v>9</v>
      </c>
      <c r="E224" s="43">
        <v>5</v>
      </c>
    </row>
    <row r="226" spans="1:7" s="39" customFormat="1" ht="31.2" x14ac:dyDescent="0.3">
      <c r="A226" s="35" t="s">
        <v>4</v>
      </c>
      <c r="B226" s="36" t="s">
        <v>0</v>
      </c>
      <c r="C226" s="35" t="s">
        <v>485</v>
      </c>
      <c r="D226" s="36"/>
      <c r="E226" s="37"/>
      <c r="F226" s="38"/>
      <c r="G226" s="45"/>
    </row>
    <row r="228" spans="1:7" s="39" customFormat="1" ht="15.6" x14ac:dyDescent="0.3">
      <c r="A228" s="35" t="s">
        <v>4</v>
      </c>
      <c r="B228" s="36" t="s">
        <v>0</v>
      </c>
      <c r="C228" s="35" t="s">
        <v>115</v>
      </c>
      <c r="D228" s="36"/>
      <c r="E228" s="37"/>
      <c r="F228" s="38"/>
      <c r="G228" s="45"/>
    </row>
    <row r="230" spans="1:7" x14ac:dyDescent="0.25">
      <c r="B230" s="41" t="s">
        <v>18</v>
      </c>
      <c r="C230" s="42" t="s">
        <v>484</v>
      </c>
      <c r="D230" s="41" t="s">
        <v>9</v>
      </c>
      <c r="E230" s="43">
        <v>4</v>
      </c>
    </row>
    <row r="232" spans="1:7" s="39" customFormat="1" ht="15.6" x14ac:dyDescent="0.3">
      <c r="A232" s="35" t="s">
        <v>4</v>
      </c>
      <c r="B232" s="36" t="s">
        <v>0</v>
      </c>
      <c r="C232" s="35" t="s">
        <v>486</v>
      </c>
      <c r="D232" s="36"/>
      <c r="E232" s="37"/>
      <c r="F232" s="38"/>
      <c r="G232" s="45"/>
    </row>
    <row r="234" spans="1:7" x14ac:dyDescent="0.25">
      <c r="B234" s="41" t="s">
        <v>19</v>
      </c>
      <c r="C234" s="42" t="s">
        <v>484</v>
      </c>
      <c r="D234" s="41" t="s">
        <v>9</v>
      </c>
      <c r="E234" s="43">
        <v>3</v>
      </c>
    </row>
    <row r="236" spans="1:7" s="39" customFormat="1" ht="31.2" x14ac:dyDescent="0.3">
      <c r="A236" s="35" t="s">
        <v>4</v>
      </c>
      <c r="B236" s="36" t="s">
        <v>0</v>
      </c>
      <c r="C236" s="35" t="s">
        <v>511</v>
      </c>
      <c r="D236" s="36"/>
      <c r="E236" s="37"/>
      <c r="F236" s="38"/>
      <c r="G236" s="45"/>
    </row>
    <row r="238" spans="1:7" s="39" customFormat="1" ht="15.6" x14ac:dyDescent="0.3">
      <c r="A238" s="35" t="s">
        <v>4</v>
      </c>
      <c r="B238" s="36" t="s">
        <v>0</v>
      </c>
      <c r="C238" s="35" t="s">
        <v>117</v>
      </c>
      <c r="D238" s="36"/>
      <c r="E238" s="37"/>
      <c r="F238" s="38"/>
      <c r="G238" s="45"/>
    </row>
    <row r="240" spans="1:7" x14ac:dyDescent="0.25">
      <c r="B240" s="41" t="s">
        <v>51</v>
      </c>
      <c r="C240" s="42" t="s">
        <v>108</v>
      </c>
      <c r="D240" s="41" t="s">
        <v>9</v>
      </c>
      <c r="E240" s="43">
        <v>36</v>
      </c>
    </row>
    <row r="242" spans="1:8" x14ac:dyDescent="0.25">
      <c r="B242" s="41" t="s">
        <v>54</v>
      </c>
      <c r="C242" s="42" t="s">
        <v>118</v>
      </c>
      <c r="D242" s="41" t="s">
        <v>11</v>
      </c>
      <c r="E242" s="43">
        <v>18</v>
      </c>
    </row>
    <row r="244" spans="1:8" s="39" customFormat="1" ht="15.6" x14ac:dyDescent="0.3">
      <c r="A244" s="35" t="s">
        <v>4</v>
      </c>
      <c r="B244" s="36" t="s">
        <v>0</v>
      </c>
      <c r="C244" s="35" t="s">
        <v>119</v>
      </c>
      <c r="D244" s="36"/>
      <c r="E244" s="37"/>
      <c r="F244" s="38"/>
      <c r="G244" s="45"/>
    </row>
    <row r="246" spans="1:8" s="39" customFormat="1" ht="62.4" x14ac:dyDescent="0.3">
      <c r="A246" s="35" t="s">
        <v>4</v>
      </c>
      <c r="B246" s="36" t="s">
        <v>0</v>
      </c>
      <c r="C246" s="35" t="s">
        <v>120</v>
      </c>
      <c r="D246" s="36"/>
      <c r="E246" s="37"/>
      <c r="F246" s="38"/>
      <c r="G246" s="45"/>
    </row>
    <row r="248" spans="1:8" x14ac:dyDescent="0.25">
      <c r="B248" s="41" t="s">
        <v>57</v>
      </c>
      <c r="C248" s="42" t="s">
        <v>121</v>
      </c>
      <c r="D248" s="41" t="s">
        <v>11</v>
      </c>
      <c r="E248" s="43">
        <v>21</v>
      </c>
    </row>
    <row r="250" spans="1:8" s="39" customFormat="1" ht="31.2" x14ac:dyDescent="0.3">
      <c r="A250" s="35" t="s">
        <v>4</v>
      </c>
      <c r="B250" s="36" t="s">
        <v>0</v>
      </c>
      <c r="C250" s="35" t="s">
        <v>122</v>
      </c>
      <c r="D250" s="36"/>
      <c r="E250" s="37"/>
      <c r="F250" s="38"/>
      <c r="G250" s="45"/>
    </row>
    <row r="252" spans="1:8" s="39" customFormat="1" ht="31.2" x14ac:dyDescent="0.3">
      <c r="A252" s="35" t="s">
        <v>4</v>
      </c>
      <c r="B252" s="36" t="s">
        <v>0</v>
      </c>
      <c r="C252" s="35" t="s">
        <v>133</v>
      </c>
      <c r="D252" s="36"/>
      <c r="E252" s="37"/>
      <c r="F252" s="38"/>
      <c r="G252" s="45"/>
    </row>
    <row r="254" spans="1:8" x14ac:dyDescent="0.25">
      <c r="B254" s="41" t="s">
        <v>60</v>
      </c>
      <c r="C254" s="42" t="s">
        <v>512</v>
      </c>
      <c r="D254" s="41" t="s">
        <v>124</v>
      </c>
      <c r="E254" s="43">
        <v>3.84</v>
      </c>
    </row>
    <row r="256" spans="1:8" s="39" customFormat="1" ht="15.6" x14ac:dyDescent="0.3">
      <c r="A256" s="47" t="s">
        <v>4</v>
      </c>
      <c r="B256" s="48" t="s">
        <v>0</v>
      </c>
      <c r="C256" s="47" t="s">
        <v>20</v>
      </c>
      <c r="D256" s="48"/>
      <c r="E256" s="49"/>
      <c r="F256" s="50"/>
      <c r="G256" s="53"/>
      <c r="H256" s="28"/>
    </row>
    <row r="258" spans="1:7" s="39" customFormat="1" ht="31.2" x14ac:dyDescent="0.3">
      <c r="A258" s="35">
        <v>3</v>
      </c>
      <c r="B258" s="36" t="s">
        <v>0</v>
      </c>
      <c r="C258" s="35" t="s">
        <v>513</v>
      </c>
      <c r="D258" s="36" t="s">
        <v>0</v>
      </c>
      <c r="E258" s="37"/>
      <c r="F258" s="38"/>
      <c r="G258" s="51"/>
    </row>
    <row r="260" spans="1:7" s="39" customFormat="1" ht="31.2" x14ac:dyDescent="0.3">
      <c r="A260" s="35" t="s">
        <v>4</v>
      </c>
      <c r="B260" s="36" t="s">
        <v>0</v>
      </c>
      <c r="C260" s="35" t="s">
        <v>125</v>
      </c>
      <c r="D260" s="36"/>
      <c r="E260" s="37"/>
      <c r="F260" s="38"/>
      <c r="G260" s="51"/>
    </row>
    <row r="262" spans="1:7" s="39" customFormat="1" ht="93.6" x14ac:dyDescent="0.3">
      <c r="A262" s="35" t="s">
        <v>4</v>
      </c>
      <c r="B262" s="36" t="s">
        <v>0</v>
      </c>
      <c r="C262" s="35" t="s">
        <v>63</v>
      </c>
      <c r="D262" s="36"/>
      <c r="E262" s="37"/>
      <c r="F262" s="38"/>
      <c r="G262" s="51"/>
    </row>
    <row r="264" spans="1:7" s="39" customFormat="1" ht="15.6" x14ac:dyDescent="0.3">
      <c r="A264" s="35" t="s">
        <v>4</v>
      </c>
      <c r="B264" s="36" t="s">
        <v>0</v>
      </c>
      <c r="C264" s="35" t="s">
        <v>23</v>
      </c>
      <c r="D264" s="36"/>
      <c r="E264" s="37"/>
      <c r="F264" s="38"/>
      <c r="G264" s="51"/>
    </row>
    <row r="266" spans="1:7" s="39" customFormat="1" ht="15.6" x14ac:dyDescent="0.3">
      <c r="A266" s="35" t="s">
        <v>4</v>
      </c>
      <c r="B266" s="36" t="s">
        <v>0</v>
      </c>
      <c r="C266" s="35" t="s">
        <v>126</v>
      </c>
      <c r="D266" s="36"/>
      <c r="E266" s="37"/>
      <c r="F266" s="38"/>
      <c r="G266" s="51"/>
    </row>
    <row r="268" spans="1:7" s="39" customFormat="1" ht="93.6" x14ac:dyDescent="0.3">
      <c r="A268" s="35" t="s">
        <v>4</v>
      </c>
      <c r="B268" s="36" t="s">
        <v>0</v>
      </c>
      <c r="C268" s="35" t="s">
        <v>127</v>
      </c>
      <c r="D268" s="36"/>
      <c r="E268" s="37"/>
      <c r="F268" s="38"/>
      <c r="G268" s="51"/>
    </row>
    <row r="270" spans="1:7" s="39" customFormat="1" ht="15.6" x14ac:dyDescent="0.3">
      <c r="A270" s="35" t="s">
        <v>4</v>
      </c>
      <c r="B270" s="36" t="s">
        <v>0</v>
      </c>
      <c r="C270" s="35" t="s">
        <v>128</v>
      </c>
      <c r="D270" s="36"/>
      <c r="E270" s="37"/>
      <c r="F270" s="38"/>
      <c r="G270" s="51"/>
    </row>
    <row r="272" spans="1:7" s="39" customFormat="1" ht="62.4" x14ac:dyDescent="0.3">
      <c r="A272" s="35" t="s">
        <v>4</v>
      </c>
      <c r="B272" s="36" t="s">
        <v>0</v>
      </c>
      <c r="C272" s="35" t="s">
        <v>129</v>
      </c>
      <c r="D272" s="36"/>
      <c r="E272" s="37"/>
      <c r="F272" s="38"/>
      <c r="G272" s="51"/>
    </row>
    <row r="274" spans="1:7" s="39" customFormat="1" ht="15.6" x14ac:dyDescent="0.3">
      <c r="A274" s="35" t="s">
        <v>4</v>
      </c>
      <c r="B274" s="36" t="s">
        <v>0</v>
      </c>
      <c r="C274" s="35" t="s">
        <v>130</v>
      </c>
      <c r="D274" s="36"/>
      <c r="E274" s="37"/>
      <c r="F274" s="38"/>
      <c r="G274" s="51"/>
    </row>
    <row r="276" spans="1:7" s="39" customFormat="1" ht="46.8" x14ac:dyDescent="0.3">
      <c r="A276" s="35" t="s">
        <v>4</v>
      </c>
      <c r="B276" s="36" t="s">
        <v>0</v>
      </c>
      <c r="C276" s="35" t="s">
        <v>514</v>
      </c>
      <c r="D276" s="36"/>
      <c r="E276" s="37"/>
      <c r="F276" s="38"/>
      <c r="G276" s="51"/>
    </row>
    <row r="278" spans="1:7" ht="45" x14ac:dyDescent="0.25">
      <c r="B278" s="41" t="s">
        <v>5</v>
      </c>
      <c r="C278" s="42" t="s">
        <v>515</v>
      </c>
      <c r="D278" s="41" t="s">
        <v>17</v>
      </c>
      <c r="E278" s="43">
        <v>2</v>
      </c>
    </row>
    <row r="280" spans="1:7" s="39" customFormat="1" ht="15.6" x14ac:dyDescent="0.3">
      <c r="A280" s="35" t="s">
        <v>4</v>
      </c>
      <c r="B280" s="36" t="s">
        <v>0</v>
      </c>
      <c r="C280" s="35" t="s">
        <v>132</v>
      </c>
      <c r="D280" s="36"/>
      <c r="E280" s="37"/>
      <c r="F280" s="38"/>
      <c r="G280" s="45"/>
    </row>
    <row r="282" spans="1:7" s="39" customFormat="1" ht="31.2" x14ac:dyDescent="0.3">
      <c r="A282" s="35" t="s">
        <v>4</v>
      </c>
      <c r="B282" s="36" t="s">
        <v>0</v>
      </c>
      <c r="C282" s="35" t="s">
        <v>133</v>
      </c>
      <c r="D282" s="36"/>
      <c r="E282" s="37"/>
      <c r="F282" s="38"/>
      <c r="G282" s="45"/>
    </row>
    <row r="284" spans="1:7" x14ac:dyDescent="0.25">
      <c r="B284" s="41" t="s">
        <v>7</v>
      </c>
      <c r="C284" s="42" t="s">
        <v>123</v>
      </c>
      <c r="D284" s="41" t="s">
        <v>124</v>
      </c>
      <c r="E284" s="43">
        <v>0.06</v>
      </c>
    </row>
    <row r="286" spans="1:7" s="39" customFormat="1" ht="15.6" x14ac:dyDescent="0.3">
      <c r="A286" s="35" t="s">
        <v>4</v>
      </c>
      <c r="B286" s="36" t="s">
        <v>0</v>
      </c>
      <c r="C286" s="35" t="s">
        <v>20</v>
      </c>
      <c r="D286" s="36"/>
      <c r="E286" s="37"/>
      <c r="F286" s="38"/>
      <c r="G286" s="52"/>
    </row>
    <row r="288" spans="1:7" s="39" customFormat="1" ht="15.6" x14ac:dyDescent="0.3">
      <c r="A288" s="35">
        <v>3</v>
      </c>
      <c r="B288" s="36" t="s">
        <v>0</v>
      </c>
      <c r="C288" s="35" t="s">
        <v>516</v>
      </c>
      <c r="D288" s="36" t="s">
        <v>0</v>
      </c>
      <c r="E288" s="37"/>
      <c r="F288" s="38"/>
      <c r="G288" s="51"/>
    </row>
    <row r="290" spans="1:7" s="39" customFormat="1" ht="31.2" x14ac:dyDescent="0.3">
      <c r="A290" s="35" t="s">
        <v>4</v>
      </c>
      <c r="B290" s="36" t="s">
        <v>0</v>
      </c>
      <c r="C290" s="35" t="s">
        <v>134</v>
      </c>
      <c r="D290" s="36"/>
      <c r="E290" s="37"/>
      <c r="F290" s="38"/>
      <c r="G290" s="51"/>
    </row>
    <row r="292" spans="1:7" s="39" customFormat="1" ht="93.6" x14ac:dyDescent="0.3">
      <c r="A292" s="35" t="s">
        <v>4</v>
      </c>
      <c r="B292" s="36" t="s">
        <v>0</v>
      </c>
      <c r="C292" s="35" t="s">
        <v>22</v>
      </c>
      <c r="D292" s="36"/>
      <c r="E292" s="37"/>
      <c r="F292" s="38"/>
      <c r="G292" s="51"/>
    </row>
    <row r="294" spans="1:7" s="39" customFormat="1" ht="15.6" x14ac:dyDescent="0.3">
      <c r="A294" s="35" t="s">
        <v>4</v>
      </c>
      <c r="B294" s="36" t="s">
        <v>0</v>
      </c>
      <c r="C294" s="35" t="s">
        <v>23</v>
      </c>
      <c r="D294" s="36"/>
      <c r="E294" s="37"/>
      <c r="F294" s="38"/>
      <c r="G294" s="51"/>
    </row>
    <row r="296" spans="1:7" s="39" customFormat="1" ht="15.6" x14ac:dyDescent="0.3">
      <c r="A296" s="35" t="s">
        <v>4</v>
      </c>
      <c r="B296" s="36" t="s">
        <v>0</v>
      </c>
      <c r="C296" s="35" t="s">
        <v>135</v>
      </c>
      <c r="D296" s="36"/>
      <c r="E296" s="37"/>
      <c r="F296" s="38"/>
      <c r="G296" s="51"/>
    </row>
    <row r="298" spans="1:7" s="39" customFormat="1" ht="15.6" x14ac:dyDescent="0.3">
      <c r="A298" s="35" t="s">
        <v>4</v>
      </c>
      <c r="B298" s="36" t="s">
        <v>0</v>
      </c>
      <c r="C298" s="35" t="s">
        <v>136</v>
      </c>
      <c r="D298" s="36"/>
      <c r="E298" s="37"/>
      <c r="F298" s="38"/>
      <c r="G298" s="51"/>
    </row>
    <row r="300" spans="1:7" s="39" customFormat="1" ht="46.8" x14ac:dyDescent="0.3">
      <c r="A300" s="35" t="s">
        <v>4</v>
      </c>
      <c r="B300" s="36" t="s">
        <v>0</v>
      </c>
      <c r="C300" s="35" t="s">
        <v>137</v>
      </c>
      <c r="D300" s="36"/>
      <c r="E300" s="37"/>
      <c r="F300" s="38"/>
      <c r="G300" s="51"/>
    </row>
    <row r="302" spans="1:7" s="39" customFormat="1" ht="15.6" x14ac:dyDescent="0.3">
      <c r="A302" s="35" t="s">
        <v>4</v>
      </c>
      <c r="B302" s="36" t="s">
        <v>0</v>
      </c>
      <c r="C302" s="35" t="s">
        <v>138</v>
      </c>
      <c r="D302" s="36"/>
      <c r="E302" s="37"/>
      <c r="F302" s="38"/>
      <c r="G302" s="51"/>
    </row>
    <row r="304" spans="1:7" s="39" customFormat="1" ht="46.8" x14ac:dyDescent="0.3">
      <c r="A304" s="35" t="s">
        <v>4</v>
      </c>
      <c r="B304" s="36" t="s">
        <v>0</v>
      </c>
      <c r="C304" s="35" t="s">
        <v>139</v>
      </c>
      <c r="D304" s="36"/>
      <c r="E304" s="37"/>
      <c r="F304" s="38"/>
      <c r="G304" s="51"/>
    </row>
    <row r="306" spans="1:7" s="39" customFormat="1" ht="15.6" x14ac:dyDescent="0.3">
      <c r="A306" s="35" t="s">
        <v>4</v>
      </c>
      <c r="B306" s="36" t="s">
        <v>0</v>
      </c>
      <c r="C306" s="35" t="s">
        <v>140</v>
      </c>
      <c r="D306" s="36"/>
      <c r="E306" s="37"/>
      <c r="F306" s="38"/>
      <c r="G306" s="51"/>
    </row>
    <row r="308" spans="1:7" s="39" customFormat="1" ht="46.8" x14ac:dyDescent="0.3">
      <c r="A308" s="35" t="s">
        <v>4</v>
      </c>
      <c r="B308" s="36" t="s">
        <v>0</v>
      </c>
      <c r="C308" s="35" t="s">
        <v>141</v>
      </c>
      <c r="D308" s="36"/>
      <c r="E308" s="37"/>
      <c r="F308" s="38"/>
      <c r="G308" s="51"/>
    </row>
    <row r="311" spans="1:7" s="39" customFormat="1" ht="46.8" x14ac:dyDescent="0.3">
      <c r="A311" s="35" t="s">
        <v>4</v>
      </c>
      <c r="B311" s="36" t="s">
        <v>0</v>
      </c>
      <c r="C311" s="35" t="s">
        <v>142</v>
      </c>
      <c r="D311" s="36"/>
      <c r="E311" s="37"/>
      <c r="F311" s="38"/>
      <c r="G311" s="51"/>
    </row>
    <row r="313" spans="1:7" s="39" customFormat="1" ht="31.2" x14ac:dyDescent="0.3">
      <c r="A313" s="35" t="s">
        <v>4</v>
      </c>
      <c r="B313" s="36" t="s">
        <v>0</v>
      </c>
      <c r="C313" s="35" t="s">
        <v>143</v>
      </c>
      <c r="D313" s="36"/>
      <c r="E313" s="37"/>
      <c r="F313" s="38"/>
      <c r="G313" s="51"/>
    </row>
    <row r="315" spans="1:7" s="39" customFormat="1" ht="15.6" x14ac:dyDescent="0.3">
      <c r="A315" s="35" t="s">
        <v>4</v>
      </c>
      <c r="B315" s="36" t="s">
        <v>0</v>
      </c>
      <c r="C315" s="35" t="s">
        <v>517</v>
      </c>
      <c r="D315" s="36"/>
      <c r="E315" s="37"/>
      <c r="F315" s="38"/>
      <c r="G315" s="51"/>
    </row>
    <row r="317" spans="1:7" s="39" customFormat="1" ht="31.2" x14ac:dyDescent="0.3">
      <c r="A317" s="35" t="s">
        <v>4</v>
      </c>
      <c r="B317" s="36" t="s">
        <v>0</v>
      </c>
      <c r="C317" s="35" t="s">
        <v>518</v>
      </c>
      <c r="D317" s="36"/>
      <c r="E317" s="37"/>
      <c r="F317" s="38"/>
      <c r="G317" s="51"/>
    </row>
    <row r="319" spans="1:7" x14ac:dyDescent="0.25">
      <c r="B319" s="41" t="s">
        <v>5</v>
      </c>
      <c r="C319" s="42" t="s">
        <v>147</v>
      </c>
      <c r="D319" s="41" t="s">
        <v>9</v>
      </c>
      <c r="E319" s="43">
        <v>20</v>
      </c>
    </row>
    <row r="321" spans="1:7" s="39" customFormat="1" ht="15.6" x14ac:dyDescent="0.3">
      <c r="A321" s="35" t="s">
        <v>4</v>
      </c>
      <c r="B321" s="36" t="s">
        <v>0</v>
      </c>
      <c r="C321" s="35" t="s">
        <v>144</v>
      </c>
      <c r="D321" s="36"/>
      <c r="E321" s="37"/>
      <c r="F321" s="38"/>
      <c r="G321" s="45"/>
    </row>
    <row r="323" spans="1:7" s="39" customFormat="1" ht="15.6" x14ac:dyDescent="0.3">
      <c r="A323" s="35" t="s">
        <v>4</v>
      </c>
      <c r="B323" s="36" t="s">
        <v>0</v>
      </c>
      <c r="C323" s="35" t="s">
        <v>145</v>
      </c>
      <c r="D323" s="36"/>
      <c r="E323" s="37"/>
      <c r="F323" s="38"/>
      <c r="G323" s="45"/>
    </row>
    <row r="325" spans="1:7" x14ac:dyDescent="0.25">
      <c r="B325" s="41" t="s">
        <v>7</v>
      </c>
      <c r="C325" s="42" t="s">
        <v>146</v>
      </c>
      <c r="D325" s="41" t="s">
        <v>9</v>
      </c>
      <c r="E325" s="43">
        <v>56</v>
      </c>
    </row>
    <row r="327" spans="1:7" x14ac:dyDescent="0.25">
      <c r="B327" s="41" t="s">
        <v>8</v>
      </c>
      <c r="C327" s="42" t="s">
        <v>147</v>
      </c>
      <c r="D327" s="41" t="s">
        <v>9</v>
      </c>
      <c r="E327" s="43">
        <v>8</v>
      </c>
    </row>
    <row r="329" spans="1:7" ht="30" x14ac:dyDescent="0.25">
      <c r="B329" s="41" t="s">
        <v>10</v>
      </c>
      <c r="C329" s="42" t="s">
        <v>148</v>
      </c>
      <c r="D329" s="41" t="s">
        <v>9</v>
      </c>
      <c r="E329" s="43">
        <v>32</v>
      </c>
    </row>
    <row r="331" spans="1:7" ht="30" x14ac:dyDescent="0.25">
      <c r="B331" s="41" t="s">
        <v>12</v>
      </c>
      <c r="C331" s="42" t="s">
        <v>149</v>
      </c>
      <c r="D331" s="41" t="s">
        <v>9</v>
      </c>
      <c r="E331" s="43">
        <v>36</v>
      </c>
    </row>
    <row r="333" spans="1:7" s="39" customFormat="1" ht="15.6" x14ac:dyDescent="0.3">
      <c r="A333" s="35" t="s">
        <v>4</v>
      </c>
      <c r="B333" s="36" t="s">
        <v>0</v>
      </c>
      <c r="C333" s="35" t="s">
        <v>150</v>
      </c>
      <c r="D333" s="36"/>
      <c r="E333" s="37"/>
      <c r="F333" s="38"/>
      <c r="G333" s="45"/>
    </row>
    <row r="335" spans="1:7" s="39" customFormat="1" ht="15.6" x14ac:dyDescent="0.3">
      <c r="A335" s="35" t="s">
        <v>4</v>
      </c>
      <c r="B335" s="36" t="s">
        <v>0</v>
      </c>
      <c r="C335" s="35" t="s">
        <v>151</v>
      </c>
      <c r="D335" s="36"/>
      <c r="E335" s="37"/>
      <c r="F335" s="38"/>
      <c r="G335" s="45"/>
    </row>
    <row r="337" spans="1:7" ht="30" x14ac:dyDescent="0.25">
      <c r="B337" s="41" t="s">
        <v>13</v>
      </c>
      <c r="C337" s="42" t="s">
        <v>487</v>
      </c>
      <c r="D337" s="41" t="s">
        <v>11</v>
      </c>
      <c r="E337" s="43">
        <v>15</v>
      </c>
    </row>
    <row r="339" spans="1:7" ht="30" x14ac:dyDescent="0.25">
      <c r="B339" s="41" t="s">
        <v>14</v>
      </c>
      <c r="C339" s="42" t="s">
        <v>488</v>
      </c>
      <c r="D339" s="41" t="s">
        <v>11</v>
      </c>
      <c r="E339" s="43">
        <v>23</v>
      </c>
    </row>
    <row r="341" spans="1:7" ht="30" x14ac:dyDescent="0.25">
      <c r="B341" s="41" t="s">
        <v>15</v>
      </c>
      <c r="C341" s="42" t="s">
        <v>489</v>
      </c>
      <c r="D341" s="41" t="s">
        <v>11</v>
      </c>
      <c r="E341" s="43">
        <v>23</v>
      </c>
    </row>
    <row r="343" spans="1:7" ht="30" x14ac:dyDescent="0.25">
      <c r="B343" s="41" t="s">
        <v>16</v>
      </c>
      <c r="C343" s="42" t="s">
        <v>152</v>
      </c>
      <c r="D343" s="41" t="s">
        <v>11</v>
      </c>
      <c r="E343" s="43">
        <v>19</v>
      </c>
    </row>
    <row r="345" spans="1:7" s="39" customFormat="1" ht="15.6" x14ac:dyDescent="0.3">
      <c r="A345" s="35" t="s">
        <v>4</v>
      </c>
      <c r="B345" s="36" t="s">
        <v>0</v>
      </c>
      <c r="C345" s="35" t="s">
        <v>490</v>
      </c>
      <c r="D345" s="36"/>
      <c r="E345" s="37"/>
      <c r="F345" s="38"/>
      <c r="G345" s="45"/>
    </row>
    <row r="347" spans="1:7" ht="45" x14ac:dyDescent="0.25">
      <c r="B347" s="41" t="s">
        <v>18</v>
      </c>
      <c r="C347" s="42" t="s">
        <v>519</v>
      </c>
      <c r="D347" s="41" t="s">
        <v>17</v>
      </c>
      <c r="E347" s="43">
        <v>36</v>
      </c>
    </row>
    <row r="349" spans="1:7" ht="60" x14ac:dyDescent="0.25">
      <c r="B349" s="41" t="s">
        <v>19</v>
      </c>
      <c r="C349" s="42" t="s">
        <v>520</v>
      </c>
      <c r="D349" s="41" t="s">
        <v>17</v>
      </c>
      <c r="E349" s="43">
        <v>22</v>
      </c>
    </row>
    <row r="351" spans="1:7" s="39" customFormat="1" ht="15.6" x14ac:dyDescent="0.3">
      <c r="A351" s="35" t="s">
        <v>4</v>
      </c>
      <c r="B351" s="36" t="s">
        <v>0</v>
      </c>
      <c r="C351" s="35" t="s">
        <v>491</v>
      </c>
      <c r="D351" s="36"/>
      <c r="E351" s="37"/>
      <c r="F351" s="38"/>
      <c r="G351" s="45"/>
    </row>
    <row r="353" spans="1:7" x14ac:dyDescent="0.25">
      <c r="B353" s="41" t="s">
        <v>51</v>
      </c>
      <c r="C353" s="42" t="s">
        <v>492</v>
      </c>
      <c r="D353" s="41" t="s">
        <v>9</v>
      </c>
      <c r="E353" s="43">
        <v>36</v>
      </c>
    </row>
    <row r="355" spans="1:7" s="39" customFormat="1" ht="15.6" x14ac:dyDescent="0.3">
      <c r="A355" s="35" t="s">
        <v>4</v>
      </c>
      <c r="B355" s="36" t="s">
        <v>0</v>
      </c>
      <c r="C355" s="35" t="s">
        <v>153</v>
      </c>
      <c r="D355" s="36"/>
      <c r="E355" s="37"/>
      <c r="F355" s="38"/>
      <c r="G355" s="45"/>
    </row>
    <row r="357" spans="1:7" x14ac:dyDescent="0.25">
      <c r="B357" s="41" t="s">
        <v>54</v>
      </c>
      <c r="C357" s="42" t="s">
        <v>154</v>
      </c>
      <c r="D357" s="41" t="s">
        <v>11</v>
      </c>
      <c r="E357" s="43">
        <v>444</v>
      </c>
    </row>
    <row r="359" spans="1:7" x14ac:dyDescent="0.25">
      <c r="B359" s="41" t="s">
        <v>57</v>
      </c>
      <c r="C359" s="42" t="s">
        <v>155</v>
      </c>
      <c r="D359" s="41" t="s">
        <v>11</v>
      </c>
      <c r="E359" s="43">
        <v>85</v>
      </c>
    </row>
    <row r="361" spans="1:7" s="39" customFormat="1" ht="15.6" x14ac:dyDescent="0.3">
      <c r="A361" s="35" t="s">
        <v>4</v>
      </c>
      <c r="B361" s="36" t="s">
        <v>0</v>
      </c>
      <c r="C361" s="35" t="s">
        <v>493</v>
      </c>
      <c r="D361" s="36"/>
      <c r="E361" s="37"/>
      <c r="F361" s="38"/>
      <c r="G361" s="45"/>
    </row>
    <row r="363" spans="1:7" ht="30" x14ac:dyDescent="0.25">
      <c r="B363" s="41" t="s">
        <v>60</v>
      </c>
      <c r="C363" s="42" t="s">
        <v>494</v>
      </c>
      <c r="D363" s="41" t="s">
        <v>11</v>
      </c>
      <c r="E363" s="43">
        <v>19</v>
      </c>
    </row>
    <row r="365" spans="1:7" ht="30" x14ac:dyDescent="0.25">
      <c r="B365" s="41" t="s">
        <v>168</v>
      </c>
      <c r="C365" s="42" t="s">
        <v>521</v>
      </c>
      <c r="D365" s="41" t="s">
        <v>11</v>
      </c>
      <c r="E365" s="43">
        <v>8</v>
      </c>
    </row>
    <row r="367" spans="1:7" s="39" customFormat="1" ht="15.6" x14ac:dyDescent="0.3">
      <c r="A367" s="35" t="s">
        <v>4</v>
      </c>
      <c r="B367" s="36" t="s">
        <v>0</v>
      </c>
      <c r="C367" s="35" t="s">
        <v>522</v>
      </c>
      <c r="D367" s="36"/>
      <c r="E367" s="37"/>
      <c r="F367" s="38"/>
      <c r="G367" s="45"/>
    </row>
    <row r="369" spans="1:7" s="39" customFormat="1" ht="46.8" x14ac:dyDescent="0.3">
      <c r="A369" s="35" t="s">
        <v>4</v>
      </c>
      <c r="B369" s="36" t="s">
        <v>0</v>
      </c>
      <c r="C369" s="35" t="s">
        <v>523</v>
      </c>
      <c r="D369" s="36"/>
      <c r="E369" s="37"/>
      <c r="F369" s="38"/>
      <c r="G369" s="45"/>
    </row>
    <row r="371" spans="1:7" ht="30" x14ac:dyDescent="0.25">
      <c r="B371" s="41" t="s">
        <v>275</v>
      </c>
      <c r="C371" s="42" t="s">
        <v>524</v>
      </c>
      <c r="D371" s="41" t="s">
        <v>9</v>
      </c>
      <c r="E371" s="43">
        <v>29</v>
      </c>
    </row>
    <row r="373" spans="1:7" s="39" customFormat="1" ht="15.6" x14ac:dyDescent="0.3">
      <c r="A373" s="35" t="s">
        <v>4</v>
      </c>
      <c r="B373" s="36" t="s">
        <v>0</v>
      </c>
      <c r="C373" s="35" t="s">
        <v>525</v>
      </c>
      <c r="D373" s="36"/>
      <c r="E373" s="37"/>
      <c r="F373" s="38"/>
      <c r="G373" s="45"/>
    </row>
    <row r="375" spans="1:7" s="39" customFormat="1" ht="62.4" x14ac:dyDescent="0.3">
      <c r="A375" s="35" t="s">
        <v>4</v>
      </c>
      <c r="B375" s="36" t="s">
        <v>0</v>
      </c>
      <c r="C375" s="35" t="s">
        <v>526</v>
      </c>
      <c r="D375" s="36"/>
      <c r="E375" s="37"/>
      <c r="F375" s="38"/>
      <c r="G375" s="45"/>
    </row>
    <row r="377" spans="1:7" ht="30" x14ac:dyDescent="0.25">
      <c r="B377" s="41" t="s">
        <v>276</v>
      </c>
      <c r="C377" s="42" t="s">
        <v>527</v>
      </c>
      <c r="D377" s="41" t="s">
        <v>11</v>
      </c>
      <c r="E377" s="43">
        <v>3</v>
      </c>
    </row>
    <row r="379" spans="1:7" s="39" customFormat="1" ht="15.6" x14ac:dyDescent="0.3">
      <c r="A379" s="35" t="s">
        <v>4</v>
      </c>
      <c r="B379" s="36" t="s">
        <v>0</v>
      </c>
      <c r="C379" s="35" t="s">
        <v>156</v>
      </c>
      <c r="D379" s="36"/>
      <c r="E379" s="37"/>
      <c r="F379" s="38"/>
      <c r="G379" s="45"/>
    </row>
    <row r="381" spans="1:7" s="39" customFormat="1" ht="109.2" x14ac:dyDescent="0.3">
      <c r="A381" s="35" t="s">
        <v>4</v>
      </c>
      <c r="B381" s="36" t="s">
        <v>0</v>
      </c>
      <c r="C381" s="35" t="s">
        <v>528</v>
      </c>
      <c r="D381" s="36"/>
      <c r="E381" s="37"/>
      <c r="F381" s="38"/>
      <c r="G381" s="45"/>
    </row>
    <row r="383" spans="1:7" x14ac:dyDescent="0.25">
      <c r="B383" s="41" t="s">
        <v>277</v>
      </c>
      <c r="C383" s="42" t="s">
        <v>157</v>
      </c>
      <c r="D383" s="41" t="s">
        <v>9</v>
      </c>
      <c r="E383" s="43">
        <v>95</v>
      </c>
    </row>
    <row r="385" spans="1:7" x14ac:dyDescent="0.25">
      <c r="B385" s="41" t="s">
        <v>278</v>
      </c>
      <c r="C385" s="42" t="s">
        <v>158</v>
      </c>
      <c r="D385" s="41" t="s">
        <v>9</v>
      </c>
      <c r="E385" s="43">
        <v>31</v>
      </c>
    </row>
    <row r="387" spans="1:7" s="39" customFormat="1" ht="78" x14ac:dyDescent="0.3">
      <c r="A387" s="35" t="s">
        <v>4</v>
      </c>
      <c r="B387" s="36" t="s">
        <v>0</v>
      </c>
      <c r="C387" s="35" t="s">
        <v>529</v>
      </c>
      <c r="D387" s="36"/>
      <c r="E387" s="37"/>
      <c r="F387" s="38"/>
      <c r="G387" s="45"/>
    </row>
    <row r="389" spans="1:7" x14ac:dyDescent="0.25">
      <c r="B389" s="41" t="s">
        <v>279</v>
      </c>
      <c r="C389" s="42" t="s">
        <v>159</v>
      </c>
      <c r="D389" s="41" t="s">
        <v>11</v>
      </c>
      <c r="E389" s="43">
        <v>88</v>
      </c>
    </row>
    <row r="391" spans="1:7" ht="75" x14ac:dyDescent="0.25">
      <c r="B391" s="41" t="s">
        <v>280</v>
      </c>
      <c r="C391" s="42" t="s">
        <v>530</v>
      </c>
      <c r="D391" s="41" t="s">
        <v>11</v>
      </c>
      <c r="E391" s="43">
        <v>67</v>
      </c>
    </row>
    <row r="393" spans="1:7" s="39" customFormat="1" ht="62.4" x14ac:dyDescent="0.3">
      <c r="A393" s="35" t="s">
        <v>4</v>
      </c>
      <c r="B393" s="36" t="s">
        <v>0</v>
      </c>
      <c r="C393" s="35" t="s">
        <v>161</v>
      </c>
      <c r="D393" s="36"/>
      <c r="E393" s="37"/>
      <c r="F393" s="38"/>
      <c r="G393" s="45"/>
    </row>
    <row r="395" spans="1:7" x14ac:dyDescent="0.25">
      <c r="B395" s="41" t="s">
        <v>281</v>
      </c>
      <c r="C395" s="42" t="s">
        <v>162</v>
      </c>
      <c r="D395" s="41" t="s">
        <v>11</v>
      </c>
      <c r="E395" s="43">
        <v>20</v>
      </c>
    </row>
    <row r="397" spans="1:7" ht="30" x14ac:dyDescent="0.25">
      <c r="B397" s="41" t="s">
        <v>282</v>
      </c>
      <c r="C397" s="42" t="s">
        <v>163</v>
      </c>
      <c r="D397" s="41" t="s">
        <v>17</v>
      </c>
      <c r="E397" s="43">
        <v>1</v>
      </c>
    </row>
    <row r="399" spans="1:7" ht="30" x14ac:dyDescent="0.25">
      <c r="B399" s="41" t="s">
        <v>283</v>
      </c>
      <c r="C399" s="42" t="s">
        <v>164</v>
      </c>
      <c r="D399" s="41" t="s">
        <v>17</v>
      </c>
      <c r="E399" s="43">
        <v>4</v>
      </c>
    </row>
    <row r="402" spans="1:7" s="39" customFormat="1" ht="15.6" x14ac:dyDescent="0.3">
      <c r="A402" s="35" t="s">
        <v>4</v>
      </c>
      <c r="B402" s="36" t="s">
        <v>0</v>
      </c>
      <c r="C402" s="35" t="s">
        <v>165</v>
      </c>
      <c r="D402" s="36"/>
      <c r="E402" s="37"/>
      <c r="F402" s="38"/>
      <c r="G402" s="45"/>
    </row>
    <row r="404" spans="1:7" s="39" customFormat="1" ht="46.8" x14ac:dyDescent="0.3">
      <c r="A404" s="35" t="s">
        <v>4</v>
      </c>
      <c r="B404" s="36" t="s">
        <v>0</v>
      </c>
      <c r="C404" s="35" t="s">
        <v>166</v>
      </c>
      <c r="D404" s="36"/>
      <c r="E404" s="37"/>
      <c r="F404" s="38"/>
      <c r="G404" s="45"/>
    </row>
    <row r="406" spans="1:7" ht="30" x14ac:dyDescent="0.25">
      <c r="B406" s="41" t="s">
        <v>285</v>
      </c>
      <c r="C406" s="42" t="s">
        <v>167</v>
      </c>
      <c r="D406" s="41" t="s">
        <v>11</v>
      </c>
      <c r="E406" s="43">
        <v>17</v>
      </c>
    </row>
    <row r="408" spans="1:7" ht="30" x14ac:dyDescent="0.25">
      <c r="B408" s="41" t="s">
        <v>287</v>
      </c>
      <c r="C408" s="42" t="s">
        <v>169</v>
      </c>
      <c r="D408" s="41" t="s">
        <v>11</v>
      </c>
      <c r="E408" s="43">
        <v>17</v>
      </c>
    </row>
    <row r="410" spans="1:7" s="39" customFormat="1" ht="15.6" x14ac:dyDescent="0.3">
      <c r="A410" s="35" t="s">
        <v>4</v>
      </c>
      <c r="B410" s="36" t="s">
        <v>0</v>
      </c>
      <c r="C410" s="35" t="s">
        <v>20</v>
      </c>
      <c r="D410" s="36"/>
      <c r="E410" s="37"/>
      <c r="F410" s="38"/>
      <c r="G410" s="51"/>
    </row>
    <row r="412" spans="1:7" s="39" customFormat="1" ht="31.2" x14ac:dyDescent="0.3">
      <c r="A412" s="35">
        <v>3</v>
      </c>
      <c r="B412" s="36" t="s">
        <v>0</v>
      </c>
      <c r="C412" s="35" t="s">
        <v>531</v>
      </c>
      <c r="D412" s="36" t="s">
        <v>0</v>
      </c>
      <c r="E412" s="37"/>
      <c r="F412" s="38"/>
      <c r="G412" s="51"/>
    </row>
    <row r="414" spans="1:7" s="39" customFormat="1" ht="31.2" x14ac:dyDescent="0.3">
      <c r="A414" s="35" t="s">
        <v>4</v>
      </c>
      <c r="B414" s="36" t="s">
        <v>0</v>
      </c>
      <c r="C414" s="35" t="s">
        <v>170</v>
      </c>
      <c r="D414" s="36"/>
      <c r="E414" s="37"/>
      <c r="F414" s="38"/>
      <c r="G414" s="51"/>
    </row>
    <row r="416" spans="1:7" s="39" customFormat="1" ht="93.6" x14ac:dyDescent="0.3">
      <c r="A416" s="35" t="s">
        <v>4</v>
      </c>
      <c r="B416" s="36" t="s">
        <v>0</v>
      </c>
      <c r="C416" s="35" t="s">
        <v>63</v>
      </c>
      <c r="D416" s="36"/>
      <c r="E416" s="37"/>
      <c r="F416" s="38"/>
      <c r="G416" s="51"/>
    </row>
    <row r="418" spans="1:7" s="39" customFormat="1" ht="15.6" x14ac:dyDescent="0.3">
      <c r="A418" s="35" t="s">
        <v>4</v>
      </c>
      <c r="B418" s="36" t="s">
        <v>0</v>
      </c>
      <c r="C418" s="35" t="s">
        <v>171</v>
      </c>
      <c r="D418" s="36"/>
      <c r="E418" s="37"/>
      <c r="F418" s="38"/>
      <c r="G418" s="51"/>
    </row>
    <row r="420" spans="1:7" s="39" customFormat="1" ht="31.2" x14ac:dyDescent="0.3">
      <c r="A420" s="35" t="s">
        <v>4</v>
      </c>
      <c r="B420" s="36" t="s">
        <v>0</v>
      </c>
      <c r="C420" s="35" t="s">
        <v>172</v>
      </c>
      <c r="D420" s="36"/>
      <c r="E420" s="37"/>
      <c r="F420" s="38"/>
      <c r="G420" s="51"/>
    </row>
    <row r="422" spans="1:7" x14ac:dyDescent="0.25">
      <c r="B422" s="41" t="s">
        <v>5</v>
      </c>
      <c r="C422" s="42" t="s">
        <v>532</v>
      </c>
      <c r="D422" s="41" t="s">
        <v>9</v>
      </c>
      <c r="E422" s="43">
        <v>26</v>
      </c>
    </row>
    <row r="424" spans="1:7" s="39" customFormat="1" ht="15.6" x14ac:dyDescent="0.3">
      <c r="A424" s="35" t="s">
        <v>4</v>
      </c>
      <c r="B424" s="36" t="s">
        <v>0</v>
      </c>
      <c r="C424" s="35" t="s">
        <v>174</v>
      </c>
      <c r="D424" s="36"/>
      <c r="E424" s="37"/>
      <c r="F424" s="38"/>
      <c r="G424" s="45"/>
    </row>
    <row r="426" spans="1:7" s="39" customFormat="1" ht="15.6" x14ac:dyDescent="0.3">
      <c r="A426" s="35" t="s">
        <v>4</v>
      </c>
      <c r="B426" s="36" t="s">
        <v>0</v>
      </c>
      <c r="C426" s="35" t="s">
        <v>175</v>
      </c>
      <c r="D426" s="36"/>
      <c r="E426" s="37"/>
      <c r="F426" s="38"/>
      <c r="G426" s="45"/>
    </row>
    <row r="428" spans="1:7" x14ac:dyDescent="0.25">
      <c r="B428" s="41" t="s">
        <v>7</v>
      </c>
      <c r="C428" s="42" t="s">
        <v>176</v>
      </c>
      <c r="D428" s="41" t="s">
        <v>11</v>
      </c>
      <c r="E428" s="43">
        <v>36</v>
      </c>
    </row>
    <row r="430" spans="1:7" s="39" customFormat="1" ht="31.2" x14ac:dyDescent="0.3">
      <c r="A430" s="35" t="s">
        <v>4</v>
      </c>
      <c r="B430" s="36" t="s">
        <v>0</v>
      </c>
      <c r="C430" s="35" t="s">
        <v>177</v>
      </c>
      <c r="D430" s="36"/>
      <c r="E430" s="37"/>
      <c r="F430" s="38"/>
      <c r="G430" s="45"/>
    </row>
    <row r="432" spans="1:7" x14ac:dyDescent="0.25">
      <c r="B432" s="41" t="s">
        <v>8</v>
      </c>
      <c r="C432" s="42" t="s">
        <v>178</v>
      </c>
      <c r="D432" s="41" t="s">
        <v>11</v>
      </c>
      <c r="E432" s="43">
        <v>45</v>
      </c>
    </row>
    <row r="434" spans="1:7" s="39" customFormat="1" ht="15.6" x14ac:dyDescent="0.3">
      <c r="A434" s="35" t="s">
        <v>4</v>
      </c>
      <c r="B434" s="36" t="s">
        <v>0</v>
      </c>
      <c r="C434" s="35" t="s">
        <v>20</v>
      </c>
      <c r="D434" s="36"/>
      <c r="E434" s="37"/>
      <c r="F434" s="38"/>
      <c r="G434" s="51"/>
    </row>
    <row r="436" spans="1:7" s="39" customFormat="1" ht="31.2" x14ac:dyDescent="0.3">
      <c r="A436" s="35">
        <v>3</v>
      </c>
      <c r="B436" s="36" t="s">
        <v>0</v>
      </c>
      <c r="C436" s="35" t="s">
        <v>533</v>
      </c>
      <c r="D436" s="36" t="s">
        <v>0</v>
      </c>
      <c r="E436" s="37"/>
      <c r="F436" s="38"/>
      <c r="G436" s="51"/>
    </row>
    <row r="438" spans="1:7" s="39" customFormat="1" ht="31.2" x14ac:dyDescent="0.3">
      <c r="A438" s="35" t="s">
        <v>4</v>
      </c>
      <c r="B438" s="36" t="s">
        <v>0</v>
      </c>
      <c r="C438" s="35" t="s">
        <v>534</v>
      </c>
      <c r="D438" s="36"/>
      <c r="E438" s="37"/>
      <c r="F438" s="38"/>
      <c r="G438" s="51"/>
    </row>
    <row r="440" spans="1:7" s="39" customFormat="1" ht="93.6" x14ac:dyDescent="0.3">
      <c r="A440" s="35" t="s">
        <v>4</v>
      </c>
      <c r="B440" s="36" t="s">
        <v>0</v>
      </c>
      <c r="C440" s="35" t="s">
        <v>63</v>
      </c>
      <c r="D440" s="36"/>
      <c r="E440" s="37"/>
      <c r="F440" s="38"/>
      <c r="G440" s="51"/>
    </row>
    <row r="442" spans="1:7" s="39" customFormat="1" ht="15.6" x14ac:dyDescent="0.3">
      <c r="A442" s="35" t="s">
        <v>4</v>
      </c>
      <c r="B442" s="36" t="s">
        <v>0</v>
      </c>
      <c r="C442" s="35" t="s">
        <v>535</v>
      </c>
      <c r="D442" s="36"/>
      <c r="E442" s="37"/>
      <c r="F442" s="38"/>
      <c r="G442" s="51"/>
    </row>
    <row r="444" spans="1:7" s="39" customFormat="1" ht="156" x14ac:dyDescent="0.3">
      <c r="A444" s="35" t="s">
        <v>4</v>
      </c>
      <c r="B444" s="36" t="s">
        <v>0</v>
      </c>
      <c r="C444" s="35" t="s">
        <v>536</v>
      </c>
      <c r="D444" s="36"/>
      <c r="E444" s="37"/>
      <c r="F444" s="38"/>
      <c r="G444" s="51"/>
    </row>
    <row r="446" spans="1:7" ht="30" x14ac:dyDescent="0.25">
      <c r="B446" s="41" t="s">
        <v>5</v>
      </c>
      <c r="C446" s="42" t="s">
        <v>537</v>
      </c>
      <c r="D446" s="41" t="s">
        <v>9</v>
      </c>
      <c r="E446" s="43">
        <v>234</v>
      </c>
    </row>
    <row r="448" spans="1:7" s="39" customFormat="1" ht="15.6" x14ac:dyDescent="0.3">
      <c r="A448" s="35" t="s">
        <v>4</v>
      </c>
      <c r="B448" s="36" t="s">
        <v>0</v>
      </c>
      <c r="C448" s="35" t="s">
        <v>538</v>
      </c>
      <c r="D448" s="36"/>
      <c r="E448" s="37"/>
      <c r="F448" s="38"/>
      <c r="G448" s="45"/>
    </row>
    <row r="450" spans="1:7" x14ac:dyDescent="0.25">
      <c r="B450" s="41" t="s">
        <v>7</v>
      </c>
      <c r="C450" s="42" t="s">
        <v>539</v>
      </c>
      <c r="D450" s="41" t="s">
        <v>11</v>
      </c>
      <c r="E450" s="43">
        <v>82</v>
      </c>
    </row>
    <row r="452" spans="1:7" s="39" customFormat="1" ht="15.6" x14ac:dyDescent="0.3">
      <c r="A452" s="35" t="s">
        <v>4</v>
      </c>
      <c r="B452" s="36" t="s">
        <v>0</v>
      </c>
      <c r="C452" s="35" t="s">
        <v>540</v>
      </c>
      <c r="D452" s="36"/>
      <c r="E452" s="37"/>
      <c r="F452" s="38"/>
      <c r="G452" s="45"/>
    </row>
    <row r="454" spans="1:7" s="39" customFormat="1" ht="46.8" x14ac:dyDescent="0.3">
      <c r="A454" s="35" t="s">
        <v>4</v>
      </c>
      <c r="B454" s="36" t="s">
        <v>0</v>
      </c>
      <c r="C454" s="35" t="s">
        <v>541</v>
      </c>
      <c r="D454" s="36"/>
      <c r="E454" s="37"/>
      <c r="F454" s="38"/>
      <c r="G454" s="45"/>
    </row>
    <row r="456" spans="1:7" ht="60" x14ac:dyDescent="0.25">
      <c r="B456" s="41" t="s">
        <v>8</v>
      </c>
      <c r="C456" s="42" t="s">
        <v>542</v>
      </c>
      <c r="D456" s="41" t="s">
        <v>9</v>
      </c>
      <c r="E456" s="43">
        <v>234</v>
      </c>
    </row>
    <row r="458" spans="1:7" s="39" customFormat="1" ht="15.6" x14ac:dyDescent="0.3">
      <c r="A458" s="35" t="s">
        <v>4</v>
      </c>
      <c r="B458" s="36" t="s">
        <v>0</v>
      </c>
      <c r="C458" s="35" t="s">
        <v>543</v>
      </c>
      <c r="D458" s="36"/>
      <c r="E458" s="37"/>
      <c r="F458" s="38"/>
      <c r="G458" s="45"/>
    </row>
    <row r="460" spans="1:7" ht="60" x14ac:dyDescent="0.25">
      <c r="B460" s="41" t="s">
        <v>10</v>
      </c>
      <c r="C460" s="42" t="s">
        <v>544</v>
      </c>
      <c r="D460" s="41" t="s">
        <v>1</v>
      </c>
      <c r="E460" s="43">
        <v>1</v>
      </c>
    </row>
    <row r="462" spans="1:7" s="39" customFormat="1" ht="15.6" x14ac:dyDescent="0.3">
      <c r="A462" s="35" t="s">
        <v>4</v>
      </c>
      <c r="B462" s="36" t="s">
        <v>0</v>
      </c>
      <c r="C462" s="35" t="s">
        <v>20</v>
      </c>
      <c r="D462" s="36"/>
      <c r="E462" s="37"/>
      <c r="F462" s="38"/>
      <c r="G462" s="51"/>
    </row>
    <row r="464" spans="1:7" s="39" customFormat="1" ht="31.2" x14ac:dyDescent="0.3">
      <c r="A464" s="35">
        <v>3</v>
      </c>
      <c r="B464" s="36" t="s">
        <v>0</v>
      </c>
      <c r="C464" s="35" t="s">
        <v>179</v>
      </c>
      <c r="D464" s="36" t="s">
        <v>0</v>
      </c>
      <c r="E464" s="37"/>
      <c r="F464" s="38"/>
      <c r="G464" s="51"/>
    </row>
    <row r="466" spans="1:7" s="39" customFormat="1" ht="31.2" x14ac:dyDescent="0.3">
      <c r="A466" s="35" t="s">
        <v>4</v>
      </c>
      <c r="B466" s="36" t="s">
        <v>0</v>
      </c>
      <c r="C466" s="35" t="s">
        <v>180</v>
      </c>
      <c r="D466" s="36"/>
      <c r="E466" s="37"/>
      <c r="F466" s="38"/>
      <c r="G466" s="51"/>
    </row>
    <row r="468" spans="1:7" s="39" customFormat="1" ht="93.6" x14ac:dyDescent="0.3">
      <c r="A468" s="35" t="s">
        <v>4</v>
      </c>
      <c r="B468" s="36" t="s">
        <v>0</v>
      </c>
      <c r="C468" s="35" t="s">
        <v>63</v>
      </c>
      <c r="D468" s="36"/>
      <c r="E468" s="37"/>
      <c r="F468" s="38"/>
      <c r="G468" s="51"/>
    </row>
    <row r="470" spans="1:7" s="39" customFormat="1" ht="15.6" x14ac:dyDescent="0.3">
      <c r="A470" s="35" t="s">
        <v>4</v>
      </c>
      <c r="B470" s="36" t="s">
        <v>0</v>
      </c>
      <c r="C470" s="35" t="s">
        <v>23</v>
      </c>
      <c r="D470" s="36"/>
      <c r="E470" s="37"/>
      <c r="F470" s="38"/>
      <c r="G470" s="51"/>
    </row>
    <row r="472" spans="1:7" s="39" customFormat="1" ht="15.6" x14ac:dyDescent="0.3">
      <c r="A472" s="35" t="s">
        <v>4</v>
      </c>
      <c r="B472" s="36" t="s">
        <v>0</v>
      </c>
      <c r="C472" s="35" t="s">
        <v>181</v>
      </c>
      <c r="D472" s="36"/>
      <c r="E472" s="37"/>
      <c r="F472" s="38"/>
      <c r="G472" s="51"/>
    </row>
    <row r="474" spans="1:7" s="39" customFormat="1" ht="46.8" x14ac:dyDescent="0.3">
      <c r="A474" s="35" t="s">
        <v>4</v>
      </c>
      <c r="B474" s="36" t="s">
        <v>0</v>
      </c>
      <c r="C474" s="35" t="s">
        <v>182</v>
      </c>
      <c r="D474" s="36"/>
      <c r="E474" s="37"/>
      <c r="F474" s="38"/>
      <c r="G474" s="51"/>
    </row>
    <row r="476" spans="1:7" s="39" customFormat="1" ht="15.6" x14ac:dyDescent="0.3">
      <c r="A476" s="35" t="s">
        <v>4</v>
      </c>
      <c r="B476" s="36" t="s">
        <v>0</v>
      </c>
      <c r="C476" s="35" t="s">
        <v>183</v>
      </c>
      <c r="D476" s="36"/>
      <c r="E476" s="37"/>
      <c r="F476" s="38"/>
      <c r="G476" s="51"/>
    </row>
    <row r="478" spans="1:7" s="39" customFormat="1" ht="15.6" x14ac:dyDescent="0.3">
      <c r="A478" s="35" t="s">
        <v>4</v>
      </c>
      <c r="B478" s="36" t="s">
        <v>0</v>
      </c>
      <c r="C478" s="35" t="s">
        <v>184</v>
      </c>
      <c r="D478" s="36"/>
      <c r="E478" s="37"/>
      <c r="F478" s="38"/>
      <c r="G478" s="51"/>
    </row>
    <row r="480" spans="1:7" s="39" customFormat="1" ht="46.8" x14ac:dyDescent="0.3">
      <c r="A480" s="35" t="s">
        <v>4</v>
      </c>
      <c r="B480" s="36" t="s">
        <v>0</v>
      </c>
      <c r="C480" s="35" t="s">
        <v>185</v>
      </c>
      <c r="D480" s="36"/>
      <c r="E480" s="37"/>
      <c r="F480" s="38"/>
      <c r="G480" s="51"/>
    </row>
    <row r="482" spans="1:7" s="39" customFormat="1" ht="31.2" x14ac:dyDescent="0.3">
      <c r="A482" s="35" t="s">
        <v>4</v>
      </c>
      <c r="B482" s="36" t="s">
        <v>0</v>
      </c>
      <c r="C482" s="35" t="s">
        <v>186</v>
      </c>
      <c r="D482" s="36"/>
      <c r="E482" s="37"/>
      <c r="F482" s="38"/>
      <c r="G482" s="51"/>
    </row>
    <row r="484" spans="1:7" s="39" customFormat="1" ht="15.6" x14ac:dyDescent="0.3">
      <c r="A484" s="35" t="s">
        <v>4</v>
      </c>
      <c r="B484" s="36" t="s">
        <v>0</v>
      </c>
      <c r="C484" s="35" t="s">
        <v>187</v>
      </c>
      <c r="D484" s="36"/>
      <c r="E484" s="37"/>
      <c r="F484" s="38"/>
      <c r="G484" s="51"/>
    </row>
    <row r="486" spans="1:7" s="39" customFormat="1" ht="46.8" x14ac:dyDescent="0.3">
      <c r="A486" s="35" t="s">
        <v>4</v>
      </c>
      <c r="B486" s="36" t="s">
        <v>0</v>
      </c>
      <c r="C486" s="35" t="s">
        <v>188</v>
      </c>
      <c r="D486" s="36"/>
      <c r="E486" s="37"/>
      <c r="F486" s="38"/>
      <c r="G486" s="51"/>
    </row>
    <row r="489" spans="1:7" s="39" customFormat="1" ht="15.6" x14ac:dyDescent="0.3">
      <c r="A489" s="35" t="s">
        <v>4</v>
      </c>
      <c r="B489" s="36" t="s">
        <v>0</v>
      </c>
      <c r="C489" s="35" t="s">
        <v>189</v>
      </c>
      <c r="D489" s="36"/>
      <c r="E489" s="37"/>
      <c r="F489" s="38"/>
      <c r="G489" s="51"/>
    </row>
    <row r="491" spans="1:7" s="39" customFormat="1" ht="46.8" x14ac:dyDescent="0.3">
      <c r="A491" s="35" t="s">
        <v>4</v>
      </c>
      <c r="B491" s="36" t="s">
        <v>0</v>
      </c>
      <c r="C491" s="35" t="s">
        <v>190</v>
      </c>
      <c r="D491" s="36"/>
      <c r="E491" s="37"/>
      <c r="F491" s="38"/>
      <c r="G491" s="51"/>
    </row>
    <row r="493" spans="1:7" s="39" customFormat="1" ht="15.6" x14ac:dyDescent="0.3">
      <c r="A493" s="35" t="s">
        <v>4</v>
      </c>
      <c r="B493" s="36" t="s">
        <v>0</v>
      </c>
      <c r="C493" s="35" t="s">
        <v>191</v>
      </c>
      <c r="D493" s="36"/>
      <c r="E493" s="37"/>
      <c r="F493" s="38"/>
      <c r="G493" s="51"/>
    </row>
    <row r="495" spans="1:7" s="39" customFormat="1" ht="62.4" x14ac:dyDescent="0.3">
      <c r="A495" s="35" t="s">
        <v>4</v>
      </c>
      <c r="B495" s="36" t="s">
        <v>0</v>
      </c>
      <c r="C495" s="35" t="s">
        <v>192</v>
      </c>
      <c r="D495" s="36"/>
      <c r="E495" s="37"/>
      <c r="F495" s="38"/>
      <c r="G495" s="51"/>
    </row>
    <row r="497" spans="1:7" s="39" customFormat="1" ht="15.6" x14ac:dyDescent="0.3">
      <c r="A497" s="35" t="s">
        <v>4</v>
      </c>
      <c r="B497" s="36" t="s">
        <v>0</v>
      </c>
      <c r="C497" s="35" t="s">
        <v>193</v>
      </c>
      <c r="D497" s="36"/>
      <c r="E497" s="37"/>
      <c r="F497" s="38"/>
      <c r="G497" s="51"/>
    </row>
    <row r="499" spans="1:7" s="39" customFormat="1" ht="93.6" x14ac:dyDescent="0.3">
      <c r="A499" s="35" t="s">
        <v>4</v>
      </c>
      <c r="B499" s="36" t="s">
        <v>0</v>
      </c>
      <c r="C499" s="35" t="s">
        <v>478</v>
      </c>
      <c r="D499" s="36"/>
      <c r="E499" s="37"/>
      <c r="F499" s="38"/>
      <c r="G499" s="51"/>
    </row>
    <row r="501" spans="1:7" x14ac:dyDescent="0.25">
      <c r="B501" s="41" t="s">
        <v>5</v>
      </c>
      <c r="C501" s="42" t="s">
        <v>545</v>
      </c>
      <c r="D501" s="41" t="s">
        <v>17</v>
      </c>
      <c r="E501" s="43">
        <v>2</v>
      </c>
    </row>
    <row r="503" spans="1:7" x14ac:dyDescent="0.25">
      <c r="B503" s="41" t="s">
        <v>7</v>
      </c>
      <c r="C503" s="42" t="s">
        <v>546</v>
      </c>
      <c r="D503" s="41" t="s">
        <v>17</v>
      </c>
      <c r="E503" s="43">
        <v>2</v>
      </c>
    </row>
    <row r="505" spans="1:7" s="39" customFormat="1" ht="62.4" x14ac:dyDescent="0.3">
      <c r="A505" s="35" t="s">
        <v>4</v>
      </c>
      <c r="B505" s="36" t="s">
        <v>0</v>
      </c>
      <c r="C505" s="35" t="s">
        <v>547</v>
      </c>
      <c r="D505" s="36"/>
      <c r="E505" s="37"/>
      <c r="F505" s="38"/>
      <c r="G505" s="45"/>
    </row>
    <row r="507" spans="1:7" ht="60" x14ac:dyDescent="0.25">
      <c r="B507" s="41" t="s">
        <v>8</v>
      </c>
      <c r="C507" s="42" t="s">
        <v>548</v>
      </c>
      <c r="D507" s="41" t="s">
        <v>17</v>
      </c>
      <c r="E507" s="43">
        <v>2</v>
      </c>
    </row>
    <row r="509" spans="1:7" s="39" customFormat="1" ht="15.6" x14ac:dyDescent="0.3">
      <c r="A509" s="35" t="s">
        <v>4</v>
      </c>
      <c r="B509" s="36" t="s">
        <v>0</v>
      </c>
      <c r="C509" s="35" t="s">
        <v>20</v>
      </c>
      <c r="D509" s="36"/>
      <c r="E509" s="37"/>
      <c r="F509" s="38"/>
      <c r="G509" s="51"/>
    </row>
    <row r="511" spans="1:7" s="39" customFormat="1" ht="31.2" x14ac:dyDescent="0.3">
      <c r="A511" s="35">
        <v>3</v>
      </c>
      <c r="B511" s="36" t="s">
        <v>0</v>
      </c>
      <c r="C511" s="35" t="s">
        <v>549</v>
      </c>
      <c r="D511" s="36" t="s">
        <v>0</v>
      </c>
      <c r="E511" s="37"/>
      <c r="F511" s="38"/>
      <c r="G511" s="51"/>
    </row>
    <row r="513" spans="1:7" s="39" customFormat="1" ht="31.2" x14ac:dyDescent="0.3">
      <c r="A513" s="35" t="s">
        <v>4</v>
      </c>
      <c r="B513" s="36" t="s">
        <v>0</v>
      </c>
      <c r="C513" s="35" t="s">
        <v>194</v>
      </c>
      <c r="D513" s="36"/>
      <c r="E513" s="37"/>
      <c r="F513" s="38"/>
      <c r="G513" s="51"/>
    </row>
    <row r="515" spans="1:7" s="39" customFormat="1" ht="93.6" x14ac:dyDescent="0.3">
      <c r="A515" s="35" t="s">
        <v>4</v>
      </c>
      <c r="B515" s="36" t="s">
        <v>0</v>
      </c>
      <c r="C515" s="35" t="s">
        <v>22</v>
      </c>
      <c r="D515" s="36"/>
      <c r="E515" s="37"/>
      <c r="F515" s="38"/>
      <c r="G515" s="51"/>
    </row>
    <row r="517" spans="1:7" s="39" customFormat="1" ht="15.6" x14ac:dyDescent="0.3">
      <c r="A517" s="35" t="s">
        <v>4</v>
      </c>
      <c r="B517" s="36" t="s">
        <v>0</v>
      </c>
      <c r="C517" s="35" t="s">
        <v>23</v>
      </c>
      <c r="D517" s="36"/>
      <c r="E517" s="37"/>
      <c r="F517" s="38"/>
      <c r="G517" s="51"/>
    </row>
    <row r="519" spans="1:7" s="39" customFormat="1" ht="15.6" x14ac:dyDescent="0.3">
      <c r="A519" s="35" t="s">
        <v>4</v>
      </c>
      <c r="B519" s="36" t="s">
        <v>0</v>
      </c>
      <c r="C519" s="35" t="s">
        <v>195</v>
      </c>
      <c r="D519" s="36"/>
      <c r="E519" s="37"/>
      <c r="F519" s="38"/>
      <c r="G519" s="51"/>
    </row>
    <row r="521" spans="1:7" s="39" customFormat="1" ht="46.8" x14ac:dyDescent="0.3">
      <c r="A521" s="35" t="s">
        <v>4</v>
      </c>
      <c r="B521" s="36" t="s">
        <v>0</v>
      </c>
      <c r="C521" s="35" t="s">
        <v>196</v>
      </c>
      <c r="D521" s="36"/>
      <c r="E521" s="37"/>
      <c r="F521" s="38"/>
      <c r="G521" s="51"/>
    </row>
    <row r="523" spans="1:7" s="39" customFormat="1" ht="78" x14ac:dyDescent="0.3">
      <c r="A523" s="35" t="s">
        <v>4</v>
      </c>
      <c r="B523" s="36" t="s">
        <v>0</v>
      </c>
      <c r="C523" s="35" t="s">
        <v>197</v>
      </c>
      <c r="D523" s="36"/>
      <c r="E523" s="37"/>
      <c r="F523" s="38"/>
      <c r="G523" s="51"/>
    </row>
    <row r="525" spans="1:7" s="39" customFormat="1" ht="15.6" x14ac:dyDescent="0.3">
      <c r="A525" s="35" t="s">
        <v>4</v>
      </c>
      <c r="B525" s="36" t="s">
        <v>0</v>
      </c>
      <c r="C525" s="35" t="s">
        <v>198</v>
      </c>
      <c r="D525" s="36"/>
      <c r="E525" s="37"/>
      <c r="F525" s="38"/>
      <c r="G525" s="51"/>
    </row>
    <row r="527" spans="1:7" s="39" customFormat="1" ht="140.4" x14ac:dyDescent="0.3">
      <c r="A527" s="35" t="s">
        <v>4</v>
      </c>
      <c r="B527" s="36" t="s">
        <v>0</v>
      </c>
      <c r="C527" s="35" t="s">
        <v>199</v>
      </c>
      <c r="D527" s="36"/>
      <c r="E527" s="37"/>
      <c r="F527" s="38"/>
      <c r="G527" s="51"/>
    </row>
    <row r="529" spans="1:7" s="39" customFormat="1" ht="15.6" x14ac:dyDescent="0.3">
      <c r="A529" s="35" t="s">
        <v>4</v>
      </c>
      <c r="B529" s="36" t="s">
        <v>0</v>
      </c>
      <c r="C529" s="35" t="s">
        <v>200</v>
      </c>
      <c r="D529" s="36"/>
      <c r="E529" s="37"/>
      <c r="F529" s="38"/>
      <c r="G529" s="51"/>
    </row>
    <row r="531" spans="1:7" s="39" customFormat="1" ht="15.6" x14ac:dyDescent="0.3">
      <c r="A531" s="35" t="s">
        <v>4</v>
      </c>
      <c r="B531" s="36" t="s">
        <v>0</v>
      </c>
      <c r="C531" s="35" t="s">
        <v>201</v>
      </c>
      <c r="D531" s="36"/>
      <c r="E531" s="37"/>
      <c r="F531" s="38"/>
      <c r="G531" s="51"/>
    </row>
    <row r="533" spans="1:7" s="39" customFormat="1" ht="31.2" x14ac:dyDescent="0.3">
      <c r="A533" s="35" t="s">
        <v>4</v>
      </c>
      <c r="B533" s="36" t="s">
        <v>0</v>
      </c>
      <c r="C533" s="35" t="s">
        <v>202</v>
      </c>
      <c r="D533" s="36"/>
      <c r="E533" s="37"/>
      <c r="F533" s="38"/>
      <c r="G533" s="51"/>
    </row>
    <row r="535" spans="1:7" ht="30" x14ac:dyDescent="0.25">
      <c r="B535" s="41" t="s">
        <v>5</v>
      </c>
      <c r="C535" s="42" t="s">
        <v>203</v>
      </c>
      <c r="D535" s="41" t="s">
        <v>9</v>
      </c>
      <c r="E535" s="43">
        <v>19</v>
      </c>
    </row>
    <row r="537" spans="1:7" s="39" customFormat="1" ht="15.6" x14ac:dyDescent="0.3">
      <c r="A537" s="35" t="s">
        <v>4</v>
      </c>
      <c r="B537" s="36" t="s">
        <v>0</v>
      </c>
      <c r="C537" s="35" t="s">
        <v>204</v>
      </c>
      <c r="D537" s="36"/>
      <c r="E537" s="37"/>
      <c r="F537" s="38"/>
      <c r="G537" s="45"/>
    </row>
    <row r="539" spans="1:7" s="39" customFormat="1" ht="187.2" x14ac:dyDescent="0.3">
      <c r="A539" s="35" t="s">
        <v>4</v>
      </c>
      <c r="B539" s="36" t="s">
        <v>0</v>
      </c>
      <c r="C539" s="35" t="s">
        <v>206</v>
      </c>
      <c r="D539" s="36"/>
      <c r="E539" s="37"/>
      <c r="F539" s="38"/>
      <c r="G539" s="45"/>
    </row>
    <row r="541" spans="1:7" ht="30" x14ac:dyDescent="0.25">
      <c r="B541" s="41" t="s">
        <v>7</v>
      </c>
      <c r="C541" s="42" t="s">
        <v>550</v>
      </c>
      <c r="D541" s="41" t="s">
        <v>9</v>
      </c>
      <c r="E541" s="43">
        <v>231</v>
      </c>
    </row>
    <row r="543" spans="1:7" ht="60" x14ac:dyDescent="0.25">
      <c r="B543" s="41" t="s">
        <v>8</v>
      </c>
      <c r="C543" s="42" t="s">
        <v>205</v>
      </c>
      <c r="D543" s="41" t="s">
        <v>17</v>
      </c>
      <c r="E543" s="43">
        <v>1</v>
      </c>
    </row>
    <row r="545" spans="1:7" s="39" customFormat="1" ht="62.4" x14ac:dyDescent="0.3">
      <c r="A545" s="35" t="s">
        <v>4</v>
      </c>
      <c r="B545" s="36" t="s">
        <v>0</v>
      </c>
      <c r="C545" s="35" t="s">
        <v>207</v>
      </c>
      <c r="D545" s="36"/>
      <c r="E545" s="37"/>
      <c r="F545" s="38"/>
      <c r="G545" s="45"/>
    </row>
    <row r="547" spans="1:7" ht="30" x14ac:dyDescent="0.25">
      <c r="B547" s="41" t="s">
        <v>10</v>
      </c>
      <c r="C547" s="42" t="s">
        <v>550</v>
      </c>
      <c r="D547" s="41" t="s">
        <v>9</v>
      </c>
      <c r="E547" s="43">
        <v>12</v>
      </c>
    </row>
    <row r="549" spans="1:7" ht="45" x14ac:dyDescent="0.25">
      <c r="B549" s="41" t="s">
        <v>12</v>
      </c>
      <c r="C549" s="42" t="s">
        <v>551</v>
      </c>
      <c r="D549" s="41" t="s">
        <v>9</v>
      </c>
      <c r="E549" s="43">
        <v>12</v>
      </c>
    </row>
    <row r="552" spans="1:7" ht="30" x14ac:dyDescent="0.25">
      <c r="B552" s="41" t="s">
        <v>13</v>
      </c>
      <c r="C552" s="42" t="s">
        <v>552</v>
      </c>
      <c r="D552" s="41" t="s">
        <v>9</v>
      </c>
      <c r="E552" s="43">
        <v>9</v>
      </c>
    </row>
    <row r="554" spans="1:7" x14ac:dyDescent="0.25">
      <c r="B554" s="41" t="s">
        <v>14</v>
      </c>
      <c r="C554" s="42" t="s">
        <v>208</v>
      </c>
      <c r="D554" s="41" t="s">
        <v>11</v>
      </c>
      <c r="E554" s="43">
        <v>1</v>
      </c>
    </row>
    <row r="556" spans="1:7" ht="30" x14ac:dyDescent="0.25">
      <c r="B556" s="41" t="s">
        <v>15</v>
      </c>
      <c r="C556" s="42" t="s">
        <v>553</v>
      </c>
      <c r="D556" s="41" t="s">
        <v>11</v>
      </c>
      <c r="E556" s="43">
        <v>17</v>
      </c>
    </row>
    <row r="558" spans="1:7" ht="45" x14ac:dyDescent="0.25">
      <c r="B558" s="41" t="s">
        <v>16</v>
      </c>
      <c r="C558" s="42" t="s">
        <v>554</v>
      </c>
      <c r="D558" s="41" t="s">
        <v>11</v>
      </c>
      <c r="E558" s="43">
        <v>17</v>
      </c>
    </row>
    <row r="560" spans="1:7" ht="45" x14ac:dyDescent="0.25">
      <c r="B560" s="41" t="s">
        <v>18</v>
      </c>
      <c r="C560" s="42" t="s">
        <v>555</v>
      </c>
      <c r="D560" s="41" t="s">
        <v>11</v>
      </c>
      <c r="E560" s="43">
        <v>6</v>
      </c>
    </row>
    <row r="562" spans="1:7" ht="45" x14ac:dyDescent="0.25">
      <c r="B562" s="41" t="s">
        <v>19</v>
      </c>
      <c r="C562" s="42" t="s">
        <v>556</v>
      </c>
      <c r="D562" s="41" t="s">
        <v>11</v>
      </c>
      <c r="E562" s="43">
        <v>1</v>
      </c>
    </row>
    <row r="564" spans="1:7" ht="60" x14ac:dyDescent="0.25">
      <c r="B564" s="41" t="s">
        <v>51</v>
      </c>
      <c r="C564" s="42" t="s">
        <v>557</v>
      </c>
      <c r="D564" s="41" t="s">
        <v>11</v>
      </c>
      <c r="E564" s="43">
        <v>1</v>
      </c>
    </row>
    <row r="566" spans="1:7" s="39" customFormat="1" ht="15.6" x14ac:dyDescent="0.3">
      <c r="A566" s="35" t="s">
        <v>4</v>
      </c>
      <c r="B566" s="36" t="s">
        <v>0</v>
      </c>
      <c r="C566" s="35" t="s">
        <v>209</v>
      </c>
      <c r="D566" s="36"/>
      <c r="E566" s="37"/>
      <c r="F566" s="38"/>
      <c r="G566" s="45"/>
    </row>
    <row r="568" spans="1:7" s="39" customFormat="1" ht="31.2" x14ac:dyDescent="0.3">
      <c r="A568" s="35" t="s">
        <v>4</v>
      </c>
      <c r="B568" s="36" t="s">
        <v>0</v>
      </c>
      <c r="C568" s="35" t="s">
        <v>210</v>
      </c>
      <c r="D568" s="36"/>
      <c r="E568" s="37"/>
      <c r="F568" s="38"/>
      <c r="G568" s="45"/>
    </row>
    <row r="570" spans="1:7" ht="30" x14ac:dyDescent="0.25">
      <c r="B570" s="41" t="s">
        <v>54</v>
      </c>
      <c r="C570" s="42" t="s">
        <v>211</v>
      </c>
      <c r="D570" s="41" t="s">
        <v>11</v>
      </c>
      <c r="E570" s="43">
        <v>92</v>
      </c>
    </row>
    <row r="572" spans="1:7" s="39" customFormat="1" ht="15.6" x14ac:dyDescent="0.3">
      <c r="A572" s="35" t="s">
        <v>4</v>
      </c>
      <c r="B572" s="36" t="s">
        <v>0</v>
      </c>
      <c r="C572" s="35" t="s">
        <v>20</v>
      </c>
      <c r="D572" s="36"/>
      <c r="E572" s="37"/>
      <c r="F572" s="38"/>
      <c r="G572" s="51"/>
    </row>
    <row r="574" spans="1:7" s="39" customFormat="1" ht="31.2" x14ac:dyDescent="0.3">
      <c r="A574" s="35">
        <v>3</v>
      </c>
      <c r="B574" s="36" t="s">
        <v>0</v>
      </c>
      <c r="C574" s="35" t="s">
        <v>212</v>
      </c>
      <c r="D574" s="36" t="s">
        <v>0</v>
      </c>
      <c r="E574" s="37"/>
      <c r="F574" s="38"/>
      <c r="G574" s="51"/>
    </row>
    <row r="576" spans="1:7" s="39" customFormat="1" ht="31.2" x14ac:dyDescent="0.3">
      <c r="A576" s="35" t="s">
        <v>4</v>
      </c>
      <c r="B576" s="36" t="s">
        <v>0</v>
      </c>
      <c r="C576" s="35" t="s">
        <v>213</v>
      </c>
      <c r="D576" s="36"/>
      <c r="E576" s="37"/>
      <c r="F576" s="38"/>
      <c r="G576" s="51"/>
    </row>
    <row r="578" spans="1:7" s="39" customFormat="1" ht="93.6" x14ac:dyDescent="0.3">
      <c r="A578" s="35" t="s">
        <v>4</v>
      </c>
      <c r="B578" s="36" t="s">
        <v>0</v>
      </c>
      <c r="C578" s="35" t="s">
        <v>63</v>
      </c>
      <c r="D578" s="36"/>
      <c r="E578" s="37"/>
      <c r="F578" s="38"/>
      <c r="G578" s="51"/>
    </row>
    <row r="580" spans="1:7" s="39" customFormat="1" ht="15.6" x14ac:dyDescent="0.3">
      <c r="A580" s="35" t="s">
        <v>4</v>
      </c>
      <c r="B580" s="36" t="s">
        <v>0</v>
      </c>
      <c r="C580" s="35" t="s">
        <v>214</v>
      </c>
      <c r="D580" s="36"/>
      <c r="E580" s="37"/>
      <c r="F580" s="38"/>
      <c r="G580" s="51"/>
    </row>
    <row r="582" spans="1:7" s="39" customFormat="1" ht="15.6" x14ac:dyDescent="0.3">
      <c r="A582" s="35" t="s">
        <v>4</v>
      </c>
      <c r="B582" s="36" t="s">
        <v>0</v>
      </c>
      <c r="C582" s="35" t="s">
        <v>215</v>
      </c>
      <c r="D582" s="36"/>
      <c r="E582" s="37"/>
      <c r="F582" s="38"/>
      <c r="G582" s="51"/>
    </row>
    <row r="584" spans="1:7" s="39" customFormat="1" ht="62.4" x14ac:dyDescent="0.3">
      <c r="A584" s="35" t="s">
        <v>4</v>
      </c>
      <c r="B584" s="36" t="s">
        <v>0</v>
      </c>
      <c r="C584" s="35" t="s">
        <v>216</v>
      </c>
      <c r="D584" s="36"/>
      <c r="E584" s="37"/>
      <c r="F584" s="38"/>
      <c r="G584" s="51"/>
    </row>
    <row r="586" spans="1:7" x14ac:dyDescent="0.25">
      <c r="B586" s="41" t="s">
        <v>5</v>
      </c>
      <c r="C586" s="42" t="s">
        <v>217</v>
      </c>
      <c r="D586" s="41" t="s">
        <v>9</v>
      </c>
      <c r="E586" s="43">
        <v>4</v>
      </c>
    </row>
    <row r="588" spans="1:7" s="39" customFormat="1" ht="15.6" x14ac:dyDescent="0.3">
      <c r="A588" s="35" t="s">
        <v>4</v>
      </c>
      <c r="B588" s="36" t="s">
        <v>0</v>
      </c>
      <c r="C588" s="35" t="s">
        <v>20</v>
      </c>
      <c r="D588" s="36"/>
      <c r="E588" s="37"/>
      <c r="F588" s="38"/>
      <c r="G588" s="51"/>
    </row>
    <row r="590" spans="1:7" s="39" customFormat="1" ht="31.2" x14ac:dyDescent="0.3">
      <c r="A590" s="35">
        <v>3</v>
      </c>
      <c r="B590" s="36" t="s">
        <v>0</v>
      </c>
      <c r="C590" s="35" t="s">
        <v>218</v>
      </c>
      <c r="D590" s="36" t="s">
        <v>0</v>
      </c>
      <c r="E590" s="37"/>
      <c r="F590" s="38"/>
      <c r="G590" s="51"/>
    </row>
    <row r="592" spans="1:7" s="39" customFormat="1" ht="31.2" x14ac:dyDescent="0.3">
      <c r="A592" s="35" t="s">
        <v>4</v>
      </c>
      <c r="B592" s="36" t="s">
        <v>0</v>
      </c>
      <c r="C592" s="35" t="s">
        <v>219</v>
      </c>
      <c r="D592" s="36"/>
      <c r="E592" s="37"/>
      <c r="F592" s="38"/>
      <c r="G592" s="51"/>
    </row>
    <row r="594" spans="1:7" s="39" customFormat="1" ht="93.6" x14ac:dyDescent="0.3">
      <c r="A594" s="35" t="s">
        <v>4</v>
      </c>
      <c r="B594" s="36" t="s">
        <v>0</v>
      </c>
      <c r="C594" s="35" t="s">
        <v>63</v>
      </c>
      <c r="D594" s="36"/>
      <c r="E594" s="37"/>
      <c r="F594" s="38"/>
      <c r="G594" s="51"/>
    </row>
    <row r="596" spans="1:7" s="39" customFormat="1" ht="15.6" x14ac:dyDescent="0.3">
      <c r="A596" s="35" t="s">
        <v>4</v>
      </c>
      <c r="B596" s="36" t="s">
        <v>0</v>
      </c>
      <c r="C596" s="35" t="s">
        <v>23</v>
      </c>
      <c r="D596" s="36"/>
      <c r="E596" s="37"/>
      <c r="F596" s="38"/>
      <c r="G596" s="51"/>
    </row>
    <row r="598" spans="1:7" s="39" customFormat="1" ht="15.6" x14ac:dyDescent="0.3">
      <c r="A598" s="35" t="s">
        <v>4</v>
      </c>
      <c r="B598" s="36" t="s">
        <v>0</v>
      </c>
      <c r="C598" s="35" t="s">
        <v>128</v>
      </c>
      <c r="D598" s="36"/>
      <c r="E598" s="37"/>
      <c r="F598" s="38"/>
      <c r="G598" s="51"/>
    </row>
    <row r="600" spans="1:7" s="39" customFormat="1" ht="109.2" x14ac:dyDescent="0.3">
      <c r="A600" s="35" t="s">
        <v>4</v>
      </c>
      <c r="B600" s="36" t="s">
        <v>0</v>
      </c>
      <c r="C600" s="35" t="s">
        <v>220</v>
      </c>
      <c r="D600" s="36"/>
      <c r="E600" s="37"/>
      <c r="F600" s="38"/>
      <c r="G600" s="51"/>
    </row>
    <row r="602" spans="1:7" s="39" customFormat="1" ht="15.6" x14ac:dyDescent="0.3">
      <c r="A602" s="35" t="s">
        <v>4</v>
      </c>
      <c r="B602" s="36" t="s">
        <v>0</v>
      </c>
      <c r="C602" s="35" t="s">
        <v>221</v>
      </c>
      <c r="D602" s="36"/>
      <c r="E602" s="37"/>
      <c r="F602" s="38"/>
      <c r="G602" s="51"/>
    </row>
    <row r="604" spans="1:7" s="39" customFormat="1" ht="46.8" x14ac:dyDescent="0.3">
      <c r="A604" s="35" t="s">
        <v>4</v>
      </c>
      <c r="B604" s="36" t="s">
        <v>0</v>
      </c>
      <c r="C604" s="35" t="s">
        <v>222</v>
      </c>
      <c r="D604" s="36"/>
      <c r="E604" s="37"/>
      <c r="F604" s="38"/>
      <c r="G604" s="51"/>
    </row>
    <row r="606" spans="1:7" s="39" customFormat="1" ht="15.6" x14ac:dyDescent="0.3">
      <c r="A606" s="35" t="s">
        <v>4</v>
      </c>
      <c r="B606" s="36" t="s">
        <v>0</v>
      </c>
      <c r="C606" s="35" t="s">
        <v>191</v>
      </c>
      <c r="D606" s="36"/>
      <c r="E606" s="37"/>
      <c r="F606" s="38"/>
      <c r="G606" s="51"/>
    </row>
    <row r="608" spans="1:7" s="39" customFormat="1" ht="93.6" x14ac:dyDescent="0.3">
      <c r="A608" s="35" t="s">
        <v>4</v>
      </c>
      <c r="B608" s="36" t="s">
        <v>0</v>
      </c>
      <c r="C608" s="35" t="s">
        <v>223</v>
      </c>
      <c r="D608" s="36"/>
      <c r="E608" s="37"/>
      <c r="F608" s="38"/>
      <c r="G608" s="51"/>
    </row>
    <row r="610" spans="1:7" s="39" customFormat="1" ht="15.6" x14ac:dyDescent="0.3">
      <c r="A610" s="35" t="s">
        <v>4</v>
      </c>
      <c r="B610" s="36" t="s">
        <v>0</v>
      </c>
      <c r="C610" s="35" t="s">
        <v>224</v>
      </c>
      <c r="D610" s="36"/>
      <c r="E610" s="37"/>
      <c r="F610" s="38"/>
      <c r="G610" s="51"/>
    </row>
    <row r="612" spans="1:7" s="39" customFormat="1" ht="140.4" x14ac:dyDescent="0.3">
      <c r="A612" s="35" t="s">
        <v>4</v>
      </c>
      <c r="B612" s="36" t="s">
        <v>0</v>
      </c>
      <c r="C612" s="35" t="s">
        <v>225</v>
      </c>
      <c r="D612" s="36"/>
      <c r="E612" s="37"/>
      <c r="F612" s="38"/>
      <c r="G612" s="51"/>
    </row>
    <row r="614" spans="1:7" s="39" customFormat="1" ht="31.2" x14ac:dyDescent="0.3">
      <c r="A614" s="35" t="s">
        <v>4</v>
      </c>
      <c r="B614" s="36" t="s">
        <v>0</v>
      </c>
      <c r="C614" s="35" t="s">
        <v>226</v>
      </c>
      <c r="D614" s="36"/>
      <c r="E614" s="37"/>
      <c r="F614" s="38"/>
      <c r="G614" s="51"/>
    </row>
    <row r="616" spans="1:7" s="39" customFormat="1" ht="31.2" x14ac:dyDescent="0.3">
      <c r="A616" s="35" t="s">
        <v>4</v>
      </c>
      <c r="B616" s="36" t="s">
        <v>0</v>
      </c>
      <c r="C616" s="35" t="s">
        <v>558</v>
      </c>
      <c r="D616" s="36"/>
      <c r="E616" s="37"/>
      <c r="F616" s="38"/>
      <c r="G616" s="51"/>
    </row>
    <row r="618" spans="1:7" x14ac:dyDescent="0.25">
      <c r="B618" s="41" t="s">
        <v>5</v>
      </c>
      <c r="C618" s="42" t="s">
        <v>227</v>
      </c>
      <c r="D618" s="41" t="s">
        <v>17</v>
      </c>
      <c r="E618" s="43">
        <v>1</v>
      </c>
    </row>
    <row r="620" spans="1:7" x14ac:dyDescent="0.25">
      <c r="B620" s="41" t="s">
        <v>7</v>
      </c>
      <c r="C620" s="42" t="s">
        <v>228</v>
      </c>
      <c r="D620" s="41" t="s">
        <v>17</v>
      </c>
      <c r="E620" s="43">
        <v>2</v>
      </c>
    </row>
    <row r="622" spans="1:7" x14ac:dyDescent="0.25">
      <c r="B622" s="41" t="s">
        <v>8</v>
      </c>
      <c r="C622" s="42" t="s">
        <v>229</v>
      </c>
      <c r="D622" s="41" t="s">
        <v>17</v>
      </c>
      <c r="E622" s="43">
        <v>1</v>
      </c>
    </row>
    <row r="624" spans="1:7" x14ac:dyDescent="0.25">
      <c r="B624" s="41" t="s">
        <v>10</v>
      </c>
      <c r="C624" s="42" t="s">
        <v>230</v>
      </c>
      <c r="D624" s="41" t="s">
        <v>17</v>
      </c>
      <c r="E624" s="43">
        <v>1</v>
      </c>
    </row>
    <row r="626" spans="1:7" x14ac:dyDescent="0.25">
      <c r="B626" s="41" t="s">
        <v>12</v>
      </c>
      <c r="C626" s="42" t="s">
        <v>231</v>
      </c>
      <c r="D626" s="41" t="s">
        <v>17</v>
      </c>
      <c r="E626" s="43">
        <v>1</v>
      </c>
    </row>
    <row r="628" spans="1:7" s="39" customFormat="1" ht="15.6" x14ac:dyDescent="0.3">
      <c r="A628" s="35" t="s">
        <v>4</v>
      </c>
      <c r="B628" s="36" t="s">
        <v>0</v>
      </c>
      <c r="C628" s="35" t="s">
        <v>232</v>
      </c>
      <c r="D628" s="36"/>
      <c r="E628" s="37"/>
      <c r="F628" s="38"/>
      <c r="G628" s="45"/>
    </row>
    <row r="630" spans="1:7" s="39" customFormat="1" ht="31.2" x14ac:dyDescent="0.3">
      <c r="A630" s="35" t="s">
        <v>4</v>
      </c>
      <c r="B630" s="36" t="s">
        <v>0</v>
      </c>
      <c r="C630" s="35" t="s">
        <v>233</v>
      </c>
      <c r="D630" s="36"/>
      <c r="E630" s="37"/>
      <c r="F630" s="38"/>
      <c r="G630" s="45"/>
    </row>
    <row r="632" spans="1:7" ht="30" x14ac:dyDescent="0.25">
      <c r="B632" s="41" t="s">
        <v>13</v>
      </c>
      <c r="C632" s="42" t="s">
        <v>234</v>
      </c>
      <c r="D632" s="41" t="s">
        <v>17</v>
      </c>
      <c r="E632" s="43">
        <v>1</v>
      </c>
    </row>
    <row r="635" spans="1:7" ht="30" x14ac:dyDescent="0.25">
      <c r="B635" s="41" t="s">
        <v>14</v>
      </c>
      <c r="C635" s="42" t="s">
        <v>235</v>
      </c>
      <c r="D635" s="41" t="s">
        <v>17</v>
      </c>
      <c r="E635" s="43">
        <v>1</v>
      </c>
    </row>
    <row r="637" spans="1:7" ht="30" x14ac:dyDescent="0.25">
      <c r="B637" s="41" t="s">
        <v>15</v>
      </c>
      <c r="C637" s="42" t="s">
        <v>236</v>
      </c>
      <c r="D637" s="41" t="s">
        <v>17</v>
      </c>
      <c r="E637" s="43">
        <v>1</v>
      </c>
    </row>
    <row r="639" spans="1:7" ht="30" x14ac:dyDescent="0.25">
      <c r="B639" s="41" t="s">
        <v>16</v>
      </c>
      <c r="C639" s="42" t="s">
        <v>237</v>
      </c>
      <c r="D639" s="41" t="s">
        <v>17</v>
      </c>
      <c r="E639" s="43">
        <v>1</v>
      </c>
    </row>
    <row r="641" spans="1:7" x14ac:dyDescent="0.25">
      <c r="B641" s="41" t="s">
        <v>18</v>
      </c>
      <c r="C641" s="42" t="s">
        <v>238</v>
      </c>
      <c r="D641" s="41" t="s">
        <v>17</v>
      </c>
      <c r="E641" s="43">
        <v>1</v>
      </c>
    </row>
    <row r="643" spans="1:7" x14ac:dyDescent="0.25">
      <c r="B643" s="41" t="s">
        <v>19</v>
      </c>
      <c r="C643" s="42" t="s">
        <v>239</v>
      </c>
      <c r="D643" s="41" t="s">
        <v>17</v>
      </c>
      <c r="E643" s="43">
        <v>1</v>
      </c>
    </row>
    <row r="645" spans="1:7" s="39" customFormat="1" ht="31.2" x14ac:dyDescent="0.3">
      <c r="A645" s="35" t="s">
        <v>4</v>
      </c>
      <c r="B645" s="36" t="s">
        <v>0</v>
      </c>
      <c r="C645" s="35" t="s">
        <v>240</v>
      </c>
      <c r="D645" s="36"/>
      <c r="E645" s="37"/>
      <c r="F645" s="38"/>
      <c r="G645" s="45"/>
    </row>
    <row r="647" spans="1:7" ht="30" x14ac:dyDescent="0.25">
      <c r="B647" s="41" t="s">
        <v>51</v>
      </c>
      <c r="C647" s="42" t="s">
        <v>241</v>
      </c>
      <c r="D647" s="41" t="s">
        <v>17</v>
      </c>
      <c r="E647" s="43">
        <v>1</v>
      </c>
    </row>
    <row r="649" spans="1:7" s="39" customFormat="1" ht="15.6" x14ac:dyDescent="0.3">
      <c r="A649" s="35" t="s">
        <v>4</v>
      </c>
      <c r="B649" s="36" t="s">
        <v>0</v>
      </c>
      <c r="C649" s="35" t="s">
        <v>20</v>
      </c>
      <c r="D649" s="36"/>
      <c r="E649" s="37"/>
      <c r="F649" s="38"/>
      <c r="G649" s="51"/>
    </row>
    <row r="651" spans="1:7" s="39" customFormat="1" ht="31.2" x14ac:dyDescent="0.3">
      <c r="A651" s="35">
        <v>3</v>
      </c>
      <c r="B651" s="36" t="s">
        <v>0</v>
      </c>
      <c r="C651" s="35" t="s">
        <v>242</v>
      </c>
      <c r="D651" s="36" t="s">
        <v>0</v>
      </c>
      <c r="E651" s="37"/>
      <c r="F651" s="38"/>
      <c r="G651" s="51"/>
    </row>
    <row r="653" spans="1:7" s="39" customFormat="1" ht="31.2" x14ac:dyDescent="0.3">
      <c r="A653" s="35" t="s">
        <v>4</v>
      </c>
      <c r="B653" s="36" t="s">
        <v>0</v>
      </c>
      <c r="C653" s="35" t="s">
        <v>243</v>
      </c>
      <c r="D653" s="36"/>
      <c r="E653" s="37"/>
      <c r="F653" s="38"/>
      <c r="G653" s="51"/>
    </row>
    <row r="655" spans="1:7" s="39" customFormat="1" ht="93.6" x14ac:dyDescent="0.3">
      <c r="A655" s="35" t="s">
        <v>4</v>
      </c>
      <c r="B655" s="36" t="s">
        <v>0</v>
      </c>
      <c r="C655" s="35" t="s">
        <v>22</v>
      </c>
      <c r="D655" s="36"/>
      <c r="E655" s="37"/>
      <c r="F655" s="38"/>
      <c r="G655" s="51"/>
    </row>
    <row r="657" spans="1:7" s="39" customFormat="1" ht="15.6" x14ac:dyDescent="0.3">
      <c r="A657" s="35" t="s">
        <v>4</v>
      </c>
      <c r="B657" s="36" t="s">
        <v>0</v>
      </c>
      <c r="C657" s="35" t="s">
        <v>23</v>
      </c>
      <c r="D657" s="36"/>
      <c r="E657" s="37"/>
      <c r="F657" s="38"/>
      <c r="G657" s="51"/>
    </row>
    <row r="659" spans="1:7" s="39" customFormat="1" ht="15.6" x14ac:dyDescent="0.3">
      <c r="A659" s="35" t="s">
        <v>4</v>
      </c>
      <c r="B659" s="36" t="s">
        <v>0</v>
      </c>
      <c r="C659" s="35" t="s">
        <v>195</v>
      </c>
      <c r="D659" s="36"/>
      <c r="E659" s="37"/>
      <c r="F659" s="38"/>
      <c r="G659" s="51"/>
    </row>
    <row r="661" spans="1:7" s="39" customFormat="1" ht="31.2" x14ac:dyDescent="0.3">
      <c r="A661" s="35" t="s">
        <v>4</v>
      </c>
      <c r="B661" s="36" t="s">
        <v>0</v>
      </c>
      <c r="C661" s="35" t="s">
        <v>244</v>
      </c>
      <c r="D661" s="36"/>
      <c r="E661" s="37"/>
      <c r="F661" s="38"/>
      <c r="G661" s="51"/>
    </row>
    <row r="663" spans="1:7" s="39" customFormat="1" ht="62.4" x14ac:dyDescent="0.3">
      <c r="A663" s="35" t="s">
        <v>4</v>
      </c>
      <c r="B663" s="36" t="s">
        <v>0</v>
      </c>
      <c r="C663" s="35" t="s">
        <v>245</v>
      </c>
      <c r="D663" s="36"/>
      <c r="E663" s="37"/>
      <c r="F663" s="38"/>
      <c r="G663" s="51"/>
    </row>
    <row r="665" spans="1:7" s="39" customFormat="1" ht="62.4" x14ac:dyDescent="0.3">
      <c r="A665" s="35" t="s">
        <v>4</v>
      </c>
      <c r="B665" s="36" t="s">
        <v>0</v>
      </c>
      <c r="C665" s="35" t="s">
        <v>246</v>
      </c>
      <c r="D665" s="36"/>
      <c r="E665" s="37"/>
      <c r="F665" s="38"/>
      <c r="G665" s="51"/>
    </row>
    <row r="667" spans="1:7" s="39" customFormat="1" ht="15.6" x14ac:dyDescent="0.3">
      <c r="A667" s="35" t="s">
        <v>4</v>
      </c>
      <c r="B667" s="36" t="s">
        <v>0</v>
      </c>
      <c r="C667" s="35" t="s">
        <v>247</v>
      </c>
      <c r="D667" s="36"/>
      <c r="E667" s="37"/>
      <c r="F667" s="38"/>
      <c r="G667" s="51"/>
    </row>
    <row r="669" spans="1:7" s="39" customFormat="1" ht="78" x14ac:dyDescent="0.3">
      <c r="A669" s="35" t="s">
        <v>4</v>
      </c>
      <c r="B669" s="36" t="s">
        <v>0</v>
      </c>
      <c r="C669" s="35" t="s">
        <v>248</v>
      </c>
      <c r="D669" s="36"/>
      <c r="E669" s="37"/>
      <c r="F669" s="38"/>
      <c r="G669" s="51"/>
    </row>
    <row r="671" spans="1:7" s="39" customFormat="1" ht="31.2" x14ac:dyDescent="0.3">
      <c r="A671" s="35" t="s">
        <v>4</v>
      </c>
      <c r="B671" s="36" t="s">
        <v>0</v>
      </c>
      <c r="C671" s="35" t="s">
        <v>559</v>
      </c>
      <c r="D671" s="36"/>
      <c r="E671" s="37"/>
      <c r="F671" s="38"/>
      <c r="G671" s="51"/>
    </row>
    <row r="673" spans="1:7" s="39" customFormat="1" ht="62.4" x14ac:dyDescent="0.3">
      <c r="A673" s="35" t="s">
        <v>4</v>
      </c>
      <c r="B673" s="36" t="s">
        <v>0</v>
      </c>
      <c r="C673" s="35" t="s">
        <v>560</v>
      </c>
      <c r="D673" s="36"/>
      <c r="E673" s="37"/>
      <c r="F673" s="38"/>
      <c r="G673" s="51"/>
    </row>
    <row r="675" spans="1:7" ht="30" x14ac:dyDescent="0.25">
      <c r="B675" s="41" t="s">
        <v>5</v>
      </c>
      <c r="C675" s="42" t="s">
        <v>561</v>
      </c>
      <c r="D675" s="41" t="s">
        <v>124</v>
      </c>
      <c r="E675" s="43">
        <v>1.05</v>
      </c>
    </row>
    <row r="677" spans="1:7" ht="30" x14ac:dyDescent="0.25">
      <c r="B677" s="41" t="s">
        <v>7</v>
      </c>
      <c r="C677" s="42" t="s">
        <v>562</v>
      </c>
      <c r="D677" s="41" t="s">
        <v>124</v>
      </c>
      <c r="E677" s="43">
        <v>0.08</v>
      </c>
    </row>
    <row r="679" spans="1:7" s="39" customFormat="1" ht="46.8" x14ac:dyDescent="0.3">
      <c r="A679" s="35" t="s">
        <v>4</v>
      </c>
      <c r="B679" s="36" t="s">
        <v>0</v>
      </c>
      <c r="C679" s="35" t="s">
        <v>563</v>
      </c>
      <c r="D679" s="36"/>
      <c r="E679" s="37"/>
      <c r="F679" s="38"/>
      <c r="G679" s="45"/>
    </row>
    <row r="681" spans="1:7" x14ac:dyDescent="0.25">
      <c r="B681" s="41" t="s">
        <v>8</v>
      </c>
      <c r="C681" s="42" t="s">
        <v>564</v>
      </c>
      <c r="D681" s="41" t="s">
        <v>124</v>
      </c>
      <c r="E681" s="43">
        <v>1.44</v>
      </c>
    </row>
    <row r="683" spans="1:7" x14ac:dyDescent="0.25">
      <c r="B683" s="41" t="s">
        <v>10</v>
      </c>
      <c r="C683" s="42" t="s">
        <v>565</v>
      </c>
      <c r="D683" s="41" t="s">
        <v>124</v>
      </c>
      <c r="E683" s="43">
        <v>1.1200000000000001</v>
      </c>
    </row>
    <row r="685" spans="1:7" x14ac:dyDescent="0.25">
      <c r="B685" s="41" t="s">
        <v>12</v>
      </c>
      <c r="C685" s="42" t="s">
        <v>566</v>
      </c>
      <c r="D685" s="41" t="s">
        <v>124</v>
      </c>
      <c r="E685" s="43">
        <v>0.12</v>
      </c>
    </row>
    <row r="687" spans="1:7" x14ac:dyDescent="0.25">
      <c r="B687" s="41" t="s">
        <v>13</v>
      </c>
      <c r="C687" s="42" t="s">
        <v>567</v>
      </c>
      <c r="D687" s="41" t="s">
        <v>124</v>
      </c>
      <c r="E687" s="43">
        <v>2.25</v>
      </c>
    </row>
    <row r="689" spans="1:7" x14ac:dyDescent="0.25">
      <c r="B689" s="41" t="s">
        <v>14</v>
      </c>
      <c r="C689" s="42" t="s">
        <v>568</v>
      </c>
      <c r="D689" s="41" t="s">
        <v>124</v>
      </c>
      <c r="E689" s="43">
        <v>0.61</v>
      </c>
    </row>
    <row r="691" spans="1:7" s="39" customFormat="1" ht="31.2" x14ac:dyDescent="0.3">
      <c r="A691" s="35" t="s">
        <v>4</v>
      </c>
      <c r="B691" s="36" t="s">
        <v>0</v>
      </c>
      <c r="C691" s="35" t="s">
        <v>569</v>
      </c>
      <c r="D691" s="36"/>
      <c r="E691" s="37"/>
      <c r="F691" s="38"/>
      <c r="G691" s="45"/>
    </row>
    <row r="693" spans="1:7" x14ac:dyDescent="0.25">
      <c r="B693" s="41" t="s">
        <v>15</v>
      </c>
      <c r="C693" s="42" t="s">
        <v>570</v>
      </c>
      <c r="D693" s="41" t="s">
        <v>124</v>
      </c>
      <c r="E693" s="43">
        <v>0.54</v>
      </c>
    </row>
    <row r="695" spans="1:7" x14ac:dyDescent="0.25">
      <c r="B695" s="41" t="s">
        <v>16</v>
      </c>
      <c r="C695" s="42" t="s">
        <v>571</v>
      </c>
      <c r="D695" s="41" t="s">
        <v>124</v>
      </c>
      <c r="E695" s="43">
        <v>0.15</v>
      </c>
    </row>
    <row r="697" spans="1:7" x14ac:dyDescent="0.25">
      <c r="B697" s="41" t="s">
        <v>18</v>
      </c>
      <c r="C697" s="42" t="s">
        <v>572</v>
      </c>
      <c r="D697" s="41" t="s">
        <v>124</v>
      </c>
      <c r="E697" s="43">
        <v>7.0000000000000007E-2</v>
      </c>
    </row>
    <row r="699" spans="1:7" s="39" customFormat="1" ht="15.6" x14ac:dyDescent="0.3">
      <c r="A699" s="35" t="s">
        <v>4</v>
      </c>
      <c r="B699" s="36" t="s">
        <v>0</v>
      </c>
      <c r="C699" s="35" t="s">
        <v>573</v>
      </c>
      <c r="D699" s="36"/>
      <c r="E699" s="37"/>
      <c r="F699" s="38"/>
      <c r="G699" s="45"/>
    </row>
    <row r="701" spans="1:7" x14ac:dyDescent="0.25">
      <c r="B701" s="41" t="s">
        <v>19</v>
      </c>
      <c r="C701" s="42" t="s">
        <v>574</v>
      </c>
      <c r="D701" s="41" t="s">
        <v>124</v>
      </c>
      <c r="E701" s="43">
        <v>1.08</v>
      </c>
    </row>
    <row r="703" spans="1:7" ht="30" x14ac:dyDescent="0.25">
      <c r="B703" s="41" t="s">
        <v>51</v>
      </c>
      <c r="C703" s="42" t="s">
        <v>575</v>
      </c>
      <c r="D703" s="41" t="s">
        <v>17</v>
      </c>
      <c r="E703" s="43">
        <v>64</v>
      </c>
    </row>
    <row r="705" spans="1:7" s="39" customFormat="1" ht="15.6" x14ac:dyDescent="0.3">
      <c r="A705" s="35" t="s">
        <v>4</v>
      </c>
      <c r="B705" s="36" t="s">
        <v>0</v>
      </c>
      <c r="C705" s="35" t="s">
        <v>249</v>
      </c>
      <c r="D705" s="36"/>
      <c r="E705" s="37"/>
      <c r="F705" s="38"/>
      <c r="G705" s="45"/>
    </row>
    <row r="707" spans="1:7" s="39" customFormat="1" ht="31.2" x14ac:dyDescent="0.3">
      <c r="A707" s="35" t="s">
        <v>4</v>
      </c>
      <c r="B707" s="36" t="s">
        <v>0</v>
      </c>
      <c r="C707" s="35" t="s">
        <v>468</v>
      </c>
      <c r="D707" s="36"/>
      <c r="E707" s="37"/>
      <c r="F707" s="38"/>
      <c r="G707" s="45"/>
    </row>
    <row r="709" spans="1:7" x14ac:dyDescent="0.25">
      <c r="B709" s="41" t="s">
        <v>54</v>
      </c>
      <c r="C709" s="42" t="s">
        <v>250</v>
      </c>
      <c r="D709" s="41" t="s">
        <v>124</v>
      </c>
      <c r="E709" s="43">
        <v>0.05</v>
      </c>
    </row>
    <row r="711" spans="1:7" ht="45" x14ac:dyDescent="0.25">
      <c r="B711" s="41" t="s">
        <v>57</v>
      </c>
      <c r="C711" s="42" t="s">
        <v>251</v>
      </c>
      <c r="D711" s="41" t="s">
        <v>9</v>
      </c>
      <c r="E711" s="43">
        <v>1</v>
      </c>
    </row>
    <row r="713" spans="1:7" s="39" customFormat="1" ht="31.2" x14ac:dyDescent="0.3">
      <c r="A713" s="35" t="s">
        <v>4</v>
      </c>
      <c r="B713" s="36" t="s">
        <v>0</v>
      </c>
      <c r="C713" s="35" t="s">
        <v>576</v>
      </c>
      <c r="D713" s="36"/>
      <c r="E713" s="37"/>
      <c r="F713" s="38"/>
      <c r="G713" s="45"/>
    </row>
    <row r="715" spans="1:7" s="39" customFormat="1" ht="15.6" x14ac:dyDescent="0.3">
      <c r="A715" s="35" t="s">
        <v>4</v>
      </c>
      <c r="B715" s="36" t="s">
        <v>0</v>
      </c>
      <c r="C715" s="35" t="s">
        <v>577</v>
      </c>
      <c r="D715" s="36"/>
      <c r="E715" s="37"/>
      <c r="F715" s="38"/>
      <c r="G715" s="45"/>
    </row>
    <row r="717" spans="1:7" ht="30" x14ac:dyDescent="0.25">
      <c r="B717" s="41" t="s">
        <v>60</v>
      </c>
      <c r="C717" s="42" t="s">
        <v>578</v>
      </c>
      <c r="D717" s="41" t="s">
        <v>124</v>
      </c>
      <c r="E717" s="43">
        <v>0.94</v>
      </c>
    </row>
    <row r="719" spans="1:7" ht="30" x14ac:dyDescent="0.25">
      <c r="B719" s="41" t="s">
        <v>168</v>
      </c>
      <c r="C719" s="42" t="s">
        <v>579</v>
      </c>
      <c r="D719" s="41" t="s">
        <v>124</v>
      </c>
      <c r="E719" s="43">
        <v>1.1100000000000001</v>
      </c>
    </row>
    <row r="721" spans="1:7" s="39" customFormat="1" ht="31.2" x14ac:dyDescent="0.3">
      <c r="A721" s="35" t="s">
        <v>4</v>
      </c>
      <c r="B721" s="36" t="s">
        <v>0</v>
      </c>
      <c r="C721" s="35" t="s">
        <v>252</v>
      </c>
      <c r="D721" s="36"/>
      <c r="E721" s="37"/>
      <c r="F721" s="38"/>
      <c r="G721" s="45"/>
    </row>
    <row r="723" spans="1:7" s="39" customFormat="1" ht="15.6" x14ac:dyDescent="0.3">
      <c r="A723" s="35" t="s">
        <v>4</v>
      </c>
      <c r="B723" s="36" t="s">
        <v>0</v>
      </c>
      <c r="C723" s="35" t="s">
        <v>580</v>
      </c>
      <c r="D723" s="36"/>
      <c r="E723" s="37"/>
      <c r="F723" s="38"/>
      <c r="G723" s="45"/>
    </row>
    <row r="725" spans="1:7" ht="30" x14ac:dyDescent="0.25">
      <c r="B725" s="41" t="s">
        <v>275</v>
      </c>
      <c r="C725" s="42" t="s">
        <v>581</v>
      </c>
      <c r="D725" s="41" t="s">
        <v>124</v>
      </c>
      <c r="E725" s="43">
        <v>2.2799999999999998</v>
      </c>
    </row>
    <row r="727" spans="1:7" s="39" customFormat="1" ht="31.2" x14ac:dyDescent="0.3">
      <c r="A727" s="35" t="s">
        <v>4</v>
      </c>
      <c r="B727" s="36" t="s">
        <v>0</v>
      </c>
      <c r="C727" s="35" t="s">
        <v>582</v>
      </c>
      <c r="D727" s="36"/>
      <c r="E727" s="37"/>
      <c r="F727" s="38"/>
      <c r="G727" s="45"/>
    </row>
    <row r="729" spans="1:7" x14ac:dyDescent="0.25">
      <c r="B729" s="41" t="s">
        <v>276</v>
      </c>
      <c r="C729" s="42" t="s">
        <v>583</v>
      </c>
      <c r="D729" s="41" t="s">
        <v>124</v>
      </c>
      <c r="E729" s="43">
        <v>0.12</v>
      </c>
    </row>
    <row r="731" spans="1:7" x14ac:dyDescent="0.25">
      <c r="B731" s="41" t="s">
        <v>277</v>
      </c>
      <c r="C731" s="42" t="s">
        <v>584</v>
      </c>
      <c r="D731" s="41" t="s">
        <v>17</v>
      </c>
      <c r="E731" s="43">
        <v>4</v>
      </c>
    </row>
    <row r="733" spans="1:7" x14ac:dyDescent="0.25">
      <c r="B733" s="41" t="s">
        <v>278</v>
      </c>
      <c r="C733" s="42" t="s">
        <v>585</v>
      </c>
      <c r="D733" s="41" t="s">
        <v>17</v>
      </c>
      <c r="E733" s="43">
        <v>4</v>
      </c>
    </row>
    <row r="735" spans="1:7" s="39" customFormat="1" ht="15.6" x14ac:dyDescent="0.3">
      <c r="A735" s="35" t="s">
        <v>4</v>
      </c>
      <c r="B735" s="36" t="s">
        <v>0</v>
      </c>
      <c r="C735" s="35" t="s">
        <v>20</v>
      </c>
      <c r="D735" s="36"/>
      <c r="E735" s="37"/>
      <c r="F735" s="38"/>
      <c r="G735" s="51"/>
    </row>
    <row r="737" spans="1:7" s="39" customFormat="1" ht="15.6" x14ac:dyDescent="0.3">
      <c r="A737" s="35">
        <v>3</v>
      </c>
      <c r="B737" s="36" t="s">
        <v>0</v>
      </c>
      <c r="C737" s="35" t="s">
        <v>253</v>
      </c>
      <c r="D737" s="36" t="s">
        <v>0</v>
      </c>
      <c r="E737" s="37"/>
      <c r="F737" s="38"/>
      <c r="G737" s="51"/>
    </row>
    <row r="739" spans="1:7" s="39" customFormat="1" ht="31.2" x14ac:dyDescent="0.3">
      <c r="A739" s="35" t="s">
        <v>4</v>
      </c>
      <c r="B739" s="36" t="s">
        <v>0</v>
      </c>
      <c r="C739" s="35" t="s">
        <v>254</v>
      </c>
      <c r="D739" s="36"/>
      <c r="E739" s="37"/>
      <c r="F739" s="38"/>
      <c r="G739" s="51"/>
    </row>
    <row r="742" spans="1:7" s="39" customFormat="1" ht="93.6" x14ac:dyDescent="0.3">
      <c r="A742" s="35" t="s">
        <v>4</v>
      </c>
      <c r="B742" s="36" t="s">
        <v>0</v>
      </c>
      <c r="C742" s="35" t="s">
        <v>22</v>
      </c>
      <c r="D742" s="36"/>
      <c r="E742" s="37"/>
      <c r="F742" s="38"/>
      <c r="G742" s="51"/>
    </row>
    <row r="744" spans="1:7" s="39" customFormat="1" ht="15.6" x14ac:dyDescent="0.3">
      <c r="A744" s="35" t="s">
        <v>4</v>
      </c>
      <c r="B744" s="36" t="s">
        <v>0</v>
      </c>
      <c r="C744" s="35" t="s">
        <v>23</v>
      </c>
      <c r="D744" s="36"/>
      <c r="E744" s="37"/>
      <c r="F744" s="38"/>
      <c r="G744" s="51"/>
    </row>
    <row r="746" spans="1:7" s="39" customFormat="1" ht="15.6" x14ac:dyDescent="0.3">
      <c r="A746" s="35" t="s">
        <v>4</v>
      </c>
      <c r="B746" s="36" t="s">
        <v>0</v>
      </c>
      <c r="C746" s="35" t="s">
        <v>195</v>
      </c>
      <c r="D746" s="36"/>
      <c r="E746" s="37"/>
      <c r="F746" s="38"/>
      <c r="G746" s="51"/>
    </row>
    <row r="748" spans="1:7" s="39" customFormat="1" ht="31.2" x14ac:dyDescent="0.3">
      <c r="A748" s="35" t="s">
        <v>4</v>
      </c>
      <c r="B748" s="36" t="s">
        <v>0</v>
      </c>
      <c r="C748" s="35" t="s">
        <v>244</v>
      </c>
      <c r="D748" s="36"/>
      <c r="E748" s="37"/>
      <c r="F748" s="38"/>
      <c r="G748" s="51"/>
    </row>
    <row r="750" spans="1:7" s="39" customFormat="1" ht="62.4" x14ac:dyDescent="0.3">
      <c r="A750" s="35" t="s">
        <v>4</v>
      </c>
      <c r="B750" s="36" t="s">
        <v>0</v>
      </c>
      <c r="C750" s="35" t="s">
        <v>246</v>
      </c>
      <c r="D750" s="36"/>
      <c r="E750" s="37"/>
      <c r="F750" s="38"/>
      <c r="G750" s="51"/>
    </row>
    <row r="752" spans="1:7" s="39" customFormat="1" ht="46.8" x14ac:dyDescent="0.3">
      <c r="A752" s="35" t="s">
        <v>4</v>
      </c>
      <c r="B752" s="36" t="s">
        <v>0</v>
      </c>
      <c r="C752" s="35" t="s">
        <v>255</v>
      </c>
      <c r="D752" s="36"/>
      <c r="E752" s="37"/>
      <c r="F752" s="38"/>
      <c r="G752" s="51"/>
    </row>
    <row r="754" spans="1:7" s="39" customFormat="1" ht="15.6" x14ac:dyDescent="0.3">
      <c r="A754" s="35" t="s">
        <v>4</v>
      </c>
      <c r="B754" s="36" t="s">
        <v>0</v>
      </c>
      <c r="C754" s="35" t="s">
        <v>191</v>
      </c>
      <c r="D754" s="36"/>
      <c r="E754" s="37"/>
      <c r="F754" s="38"/>
      <c r="G754" s="51"/>
    </row>
    <row r="756" spans="1:7" s="39" customFormat="1" ht="78" x14ac:dyDescent="0.3">
      <c r="A756" s="35" t="s">
        <v>4</v>
      </c>
      <c r="B756" s="36" t="s">
        <v>0</v>
      </c>
      <c r="C756" s="35" t="s">
        <v>256</v>
      </c>
      <c r="D756" s="36"/>
      <c r="E756" s="37"/>
      <c r="F756" s="38"/>
      <c r="G756" s="51"/>
    </row>
    <row r="758" spans="1:7" s="39" customFormat="1" ht="31.2" x14ac:dyDescent="0.3">
      <c r="A758" s="35" t="s">
        <v>4</v>
      </c>
      <c r="B758" s="36" t="s">
        <v>0</v>
      </c>
      <c r="C758" s="35" t="s">
        <v>257</v>
      </c>
      <c r="D758" s="36"/>
      <c r="E758" s="37"/>
      <c r="F758" s="38"/>
      <c r="G758" s="51"/>
    </row>
    <row r="760" spans="1:7" s="39" customFormat="1" ht="78" x14ac:dyDescent="0.3">
      <c r="A760" s="35" t="s">
        <v>4</v>
      </c>
      <c r="B760" s="36" t="s">
        <v>0</v>
      </c>
      <c r="C760" s="35" t="s">
        <v>586</v>
      </c>
      <c r="D760" s="36"/>
      <c r="E760" s="37"/>
      <c r="F760" s="38"/>
      <c r="G760" s="51"/>
    </row>
    <row r="762" spans="1:7" ht="30" x14ac:dyDescent="0.25">
      <c r="B762" s="41" t="s">
        <v>5</v>
      </c>
      <c r="C762" s="42" t="s">
        <v>258</v>
      </c>
      <c r="D762" s="41" t="s">
        <v>17</v>
      </c>
      <c r="E762" s="43">
        <v>6</v>
      </c>
    </row>
    <row r="764" spans="1:7" ht="30" x14ac:dyDescent="0.25">
      <c r="B764" s="41" t="s">
        <v>7</v>
      </c>
      <c r="C764" s="42" t="s">
        <v>259</v>
      </c>
      <c r="D764" s="41" t="s">
        <v>17</v>
      </c>
      <c r="E764" s="43">
        <v>4</v>
      </c>
    </row>
    <row r="766" spans="1:7" s="39" customFormat="1" ht="62.4" x14ac:dyDescent="0.3">
      <c r="A766" s="35" t="s">
        <v>4</v>
      </c>
      <c r="B766" s="36" t="s">
        <v>0</v>
      </c>
      <c r="C766" s="35" t="s">
        <v>260</v>
      </c>
      <c r="D766" s="36"/>
      <c r="E766" s="37"/>
      <c r="F766" s="38"/>
      <c r="G766" s="45"/>
    </row>
    <row r="768" spans="1:7" ht="45" x14ac:dyDescent="0.25">
      <c r="B768" s="41" t="s">
        <v>8</v>
      </c>
      <c r="C768" s="42" t="s">
        <v>587</v>
      </c>
      <c r="D768" s="41" t="s">
        <v>17</v>
      </c>
      <c r="E768" s="43">
        <v>4</v>
      </c>
    </row>
    <row r="770" spans="1:7" s="39" customFormat="1" ht="15.6" x14ac:dyDescent="0.3">
      <c r="A770" s="35" t="s">
        <v>4</v>
      </c>
      <c r="B770" s="36" t="s">
        <v>0</v>
      </c>
      <c r="C770" s="35" t="s">
        <v>261</v>
      </c>
      <c r="D770" s="36"/>
      <c r="E770" s="37"/>
      <c r="F770" s="38"/>
      <c r="G770" s="45"/>
    </row>
    <row r="772" spans="1:7" s="39" customFormat="1" ht="31.2" x14ac:dyDescent="0.3">
      <c r="A772" s="35" t="s">
        <v>4</v>
      </c>
      <c r="B772" s="36" t="s">
        <v>0</v>
      </c>
      <c r="C772" s="35" t="s">
        <v>262</v>
      </c>
      <c r="D772" s="36"/>
      <c r="E772" s="37"/>
      <c r="F772" s="38"/>
      <c r="G772" s="45"/>
    </row>
    <row r="774" spans="1:7" ht="45" x14ac:dyDescent="0.25">
      <c r="B774" s="41" t="s">
        <v>10</v>
      </c>
      <c r="C774" s="42" t="s">
        <v>588</v>
      </c>
      <c r="D774" s="41" t="s">
        <v>17</v>
      </c>
      <c r="E774" s="43">
        <v>6</v>
      </c>
    </row>
    <row r="776" spans="1:7" s="39" customFormat="1" ht="78" x14ac:dyDescent="0.3">
      <c r="A776" s="35" t="s">
        <v>4</v>
      </c>
      <c r="B776" s="36" t="s">
        <v>0</v>
      </c>
      <c r="C776" s="35" t="s">
        <v>263</v>
      </c>
      <c r="D776" s="36"/>
      <c r="E776" s="37"/>
      <c r="F776" s="38"/>
      <c r="G776" s="45"/>
    </row>
    <row r="778" spans="1:7" ht="30" x14ac:dyDescent="0.25">
      <c r="B778" s="41" t="s">
        <v>12</v>
      </c>
      <c r="C778" s="42" t="s">
        <v>589</v>
      </c>
      <c r="D778" s="41" t="s">
        <v>17</v>
      </c>
      <c r="E778" s="43">
        <v>6</v>
      </c>
    </row>
    <row r="780" spans="1:7" s="39" customFormat="1" ht="31.2" x14ac:dyDescent="0.3">
      <c r="A780" s="35" t="s">
        <v>4</v>
      </c>
      <c r="B780" s="36" t="s">
        <v>0</v>
      </c>
      <c r="C780" s="35" t="s">
        <v>590</v>
      </c>
      <c r="D780" s="36"/>
      <c r="E780" s="37"/>
      <c r="F780" s="38"/>
      <c r="G780" s="45"/>
    </row>
    <row r="782" spans="1:7" x14ac:dyDescent="0.25">
      <c r="B782" s="41" t="s">
        <v>13</v>
      </c>
      <c r="C782" s="42" t="s">
        <v>591</v>
      </c>
      <c r="D782" s="41" t="s">
        <v>265</v>
      </c>
      <c r="E782" s="43">
        <v>26</v>
      </c>
    </row>
    <row r="784" spans="1:7" ht="30" x14ac:dyDescent="0.25">
      <c r="B784" s="41" t="s">
        <v>14</v>
      </c>
      <c r="C784" s="42" t="s">
        <v>266</v>
      </c>
      <c r="D784" s="41" t="s">
        <v>265</v>
      </c>
      <c r="E784" s="43">
        <v>12</v>
      </c>
    </row>
    <row r="786" spans="1:7" x14ac:dyDescent="0.25">
      <c r="B786" s="41" t="s">
        <v>15</v>
      </c>
      <c r="C786" s="42" t="s">
        <v>592</v>
      </c>
      <c r="D786" s="41" t="s">
        <v>17</v>
      </c>
      <c r="E786" s="43">
        <v>36</v>
      </c>
    </row>
    <row r="788" spans="1:7" x14ac:dyDescent="0.25">
      <c r="B788" s="41" t="s">
        <v>16</v>
      </c>
      <c r="C788" s="42" t="s">
        <v>593</v>
      </c>
      <c r="D788" s="41" t="s">
        <v>17</v>
      </c>
      <c r="E788" s="43">
        <v>36</v>
      </c>
    </row>
    <row r="790" spans="1:7" s="39" customFormat="1" ht="46.8" x14ac:dyDescent="0.3">
      <c r="A790" s="35" t="s">
        <v>4</v>
      </c>
      <c r="B790" s="36" t="s">
        <v>0</v>
      </c>
      <c r="C790" s="35" t="s">
        <v>594</v>
      </c>
      <c r="D790" s="36"/>
      <c r="E790" s="37"/>
      <c r="F790" s="38"/>
      <c r="G790" s="45"/>
    </row>
    <row r="792" spans="1:7" x14ac:dyDescent="0.25">
      <c r="B792" s="41" t="s">
        <v>18</v>
      </c>
      <c r="C792" s="42" t="s">
        <v>269</v>
      </c>
      <c r="D792" s="41" t="s">
        <v>265</v>
      </c>
      <c r="E792" s="43">
        <v>4</v>
      </c>
    </row>
    <row r="794" spans="1:7" ht="30" x14ac:dyDescent="0.25">
      <c r="B794" s="41" t="s">
        <v>19</v>
      </c>
      <c r="C794" s="42" t="s">
        <v>270</v>
      </c>
      <c r="D794" s="41" t="s">
        <v>265</v>
      </c>
      <c r="E794" s="43">
        <v>5</v>
      </c>
    </row>
    <row r="796" spans="1:7" x14ac:dyDescent="0.25">
      <c r="B796" s="41" t="s">
        <v>51</v>
      </c>
      <c r="C796" s="42" t="s">
        <v>595</v>
      </c>
      <c r="D796" s="41" t="s">
        <v>265</v>
      </c>
      <c r="E796" s="43">
        <v>35</v>
      </c>
    </row>
    <row r="798" spans="1:7" ht="30" x14ac:dyDescent="0.25">
      <c r="B798" s="41" t="s">
        <v>54</v>
      </c>
      <c r="C798" s="42" t="s">
        <v>271</v>
      </c>
      <c r="D798" s="41" t="s">
        <v>265</v>
      </c>
      <c r="E798" s="43">
        <v>1</v>
      </c>
    </row>
    <row r="800" spans="1:7" x14ac:dyDescent="0.25">
      <c r="B800" s="41" t="s">
        <v>57</v>
      </c>
      <c r="C800" s="42" t="s">
        <v>272</v>
      </c>
      <c r="D800" s="41" t="s">
        <v>265</v>
      </c>
      <c r="E800" s="43">
        <v>2</v>
      </c>
    </row>
    <row r="802" spans="1:7" x14ac:dyDescent="0.25">
      <c r="B802" s="41" t="s">
        <v>60</v>
      </c>
      <c r="C802" s="42" t="s">
        <v>596</v>
      </c>
      <c r="D802" s="41" t="s">
        <v>17</v>
      </c>
      <c r="E802" s="43">
        <v>16</v>
      </c>
    </row>
    <row r="804" spans="1:7" ht="30" x14ac:dyDescent="0.25">
      <c r="B804" s="41" t="s">
        <v>168</v>
      </c>
      <c r="C804" s="42" t="s">
        <v>597</v>
      </c>
      <c r="D804" s="41" t="s">
        <v>17</v>
      </c>
      <c r="E804" s="43">
        <v>2</v>
      </c>
    </row>
    <row r="806" spans="1:7" s="39" customFormat="1" ht="15.6" x14ac:dyDescent="0.3">
      <c r="A806" s="35" t="s">
        <v>4</v>
      </c>
      <c r="B806" s="36" t="s">
        <v>0</v>
      </c>
      <c r="C806" s="35" t="s">
        <v>598</v>
      </c>
      <c r="D806" s="36"/>
      <c r="E806" s="37"/>
      <c r="F806" s="38"/>
      <c r="G806" s="45"/>
    </row>
    <row r="808" spans="1:7" s="39" customFormat="1" ht="62.4" x14ac:dyDescent="0.3">
      <c r="A808" s="35" t="s">
        <v>4</v>
      </c>
      <c r="B808" s="36" t="s">
        <v>0</v>
      </c>
      <c r="C808" s="35" t="s">
        <v>599</v>
      </c>
      <c r="D808" s="36"/>
      <c r="E808" s="37"/>
      <c r="F808" s="38"/>
      <c r="G808" s="45"/>
    </row>
    <row r="810" spans="1:7" ht="30" x14ac:dyDescent="0.25">
      <c r="B810" s="41" t="s">
        <v>275</v>
      </c>
      <c r="C810" s="42" t="s">
        <v>600</v>
      </c>
      <c r="D810" s="41" t="s">
        <v>17</v>
      </c>
      <c r="E810" s="43">
        <v>1</v>
      </c>
    </row>
    <row r="812" spans="1:7" ht="45" x14ac:dyDescent="0.25">
      <c r="B812" s="41" t="s">
        <v>276</v>
      </c>
      <c r="C812" s="42" t="s">
        <v>601</v>
      </c>
      <c r="D812" s="41" t="s">
        <v>17</v>
      </c>
      <c r="E812" s="43">
        <v>1</v>
      </c>
    </row>
    <row r="814" spans="1:7" s="39" customFormat="1" ht="15.6" x14ac:dyDescent="0.3">
      <c r="A814" s="35" t="s">
        <v>4</v>
      </c>
      <c r="B814" s="36" t="s">
        <v>0</v>
      </c>
      <c r="C814" s="35" t="s">
        <v>602</v>
      </c>
      <c r="D814" s="36"/>
      <c r="E814" s="37"/>
      <c r="F814" s="38"/>
      <c r="G814" s="45"/>
    </row>
    <row r="816" spans="1:7" s="39" customFormat="1" ht="15.6" x14ac:dyDescent="0.3">
      <c r="A816" s="35" t="s">
        <v>4</v>
      </c>
      <c r="B816" s="36" t="s">
        <v>0</v>
      </c>
      <c r="C816" s="35" t="s">
        <v>603</v>
      </c>
      <c r="D816" s="36"/>
      <c r="E816" s="37"/>
      <c r="F816" s="38"/>
      <c r="G816" s="45"/>
    </row>
    <row r="818" spans="1:7" ht="45" x14ac:dyDescent="0.25">
      <c r="B818" s="41" t="s">
        <v>277</v>
      </c>
      <c r="C818" s="42" t="s">
        <v>604</v>
      </c>
      <c r="D818" s="41" t="s">
        <v>17</v>
      </c>
      <c r="E818" s="43">
        <v>1</v>
      </c>
    </row>
    <row r="820" spans="1:7" s="39" customFormat="1" ht="31.2" x14ac:dyDescent="0.3">
      <c r="A820" s="35" t="s">
        <v>4</v>
      </c>
      <c r="B820" s="36" t="s">
        <v>0</v>
      </c>
      <c r="C820" s="35" t="s">
        <v>605</v>
      </c>
      <c r="D820" s="36"/>
      <c r="E820" s="37"/>
      <c r="F820" s="38"/>
      <c r="G820" s="45"/>
    </row>
    <row r="822" spans="1:7" s="39" customFormat="1" ht="31.2" x14ac:dyDescent="0.3">
      <c r="A822" s="35" t="s">
        <v>4</v>
      </c>
      <c r="B822" s="36" t="s">
        <v>0</v>
      </c>
      <c r="C822" s="35" t="s">
        <v>606</v>
      </c>
      <c r="D822" s="36"/>
      <c r="E822" s="37"/>
      <c r="F822" s="38"/>
      <c r="G822" s="45"/>
    </row>
    <row r="825" spans="1:7" ht="30" x14ac:dyDescent="0.25">
      <c r="B825" s="41" t="s">
        <v>278</v>
      </c>
      <c r="C825" s="42" t="s">
        <v>607</v>
      </c>
      <c r="D825" s="41" t="s">
        <v>17</v>
      </c>
      <c r="E825" s="43">
        <v>2</v>
      </c>
    </row>
    <row r="827" spans="1:7" ht="30" x14ac:dyDescent="0.25">
      <c r="B827" s="41" t="s">
        <v>279</v>
      </c>
      <c r="C827" s="42" t="s">
        <v>608</v>
      </c>
      <c r="D827" s="41" t="s">
        <v>17</v>
      </c>
      <c r="E827" s="43">
        <v>1</v>
      </c>
    </row>
    <row r="829" spans="1:7" s="39" customFormat="1" ht="31.2" x14ac:dyDescent="0.3">
      <c r="A829" s="35" t="s">
        <v>4</v>
      </c>
      <c r="B829" s="36" t="s">
        <v>0</v>
      </c>
      <c r="C829" s="35" t="s">
        <v>609</v>
      </c>
      <c r="D829" s="36"/>
      <c r="E829" s="37"/>
      <c r="F829" s="38"/>
      <c r="G829" s="45"/>
    </row>
    <row r="831" spans="1:7" ht="30" x14ac:dyDescent="0.25">
      <c r="B831" s="41" t="s">
        <v>280</v>
      </c>
      <c r="C831" s="42" t="s">
        <v>610</v>
      </c>
      <c r="D831" s="41" t="s">
        <v>17</v>
      </c>
      <c r="E831" s="43">
        <v>2</v>
      </c>
    </row>
    <row r="833" spans="1:7" s="39" customFormat="1" ht="31.2" x14ac:dyDescent="0.3">
      <c r="A833" s="35" t="s">
        <v>4</v>
      </c>
      <c r="B833" s="36" t="s">
        <v>0</v>
      </c>
      <c r="C833" s="35" t="s">
        <v>611</v>
      </c>
      <c r="D833" s="36"/>
      <c r="E833" s="37"/>
      <c r="F833" s="38"/>
      <c r="G833" s="45"/>
    </row>
    <row r="835" spans="1:7" ht="30" x14ac:dyDescent="0.25">
      <c r="B835" s="41" t="s">
        <v>281</v>
      </c>
      <c r="C835" s="42" t="s">
        <v>612</v>
      </c>
      <c r="D835" s="41" t="s">
        <v>17</v>
      </c>
      <c r="E835" s="43">
        <v>1</v>
      </c>
    </row>
    <row r="837" spans="1:7" ht="30" x14ac:dyDescent="0.25">
      <c r="B837" s="41" t="s">
        <v>282</v>
      </c>
      <c r="C837" s="42" t="s">
        <v>613</v>
      </c>
      <c r="D837" s="41" t="s">
        <v>17</v>
      </c>
      <c r="E837" s="43">
        <v>1</v>
      </c>
    </row>
    <row r="839" spans="1:7" s="39" customFormat="1" ht="15.6" x14ac:dyDescent="0.3">
      <c r="A839" s="35" t="s">
        <v>4</v>
      </c>
      <c r="B839" s="36" t="s">
        <v>0</v>
      </c>
      <c r="C839" s="35" t="s">
        <v>614</v>
      </c>
      <c r="D839" s="36"/>
      <c r="E839" s="37"/>
      <c r="F839" s="38"/>
      <c r="G839" s="45"/>
    </row>
    <row r="841" spans="1:7" s="39" customFormat="1" ht="46.8" x14ac:dyDescent="0.3">
      <c r="A841" s="35" t="s">
        <v>4</v>
      </c>
      <c r="B841" s="36" t="s">
        <v>0</v>
      </c>
      <c r="C841" s="35" t="s">
        <v>615</v>
      </c>
      <c r="D841" s="36"/>
      <c r="E841" s="37"/>
      <c r="F841" s="38"/>
      <c r="G841" s="45"/>
    </row>
    <row r="843" spans="1:7" ht="30" x14ac:dyDescent="0.25">
      <c r="B843" s="41" t="s">
        <v>283</v>
      </c>
      <c r="C843" s="42" t="s">
        <v>616</v>
      </c>
      <c r="D843" s="41" t="s">
        <v>17</v>
      </c>
      <c r="E843" s="43">
        <v>1</v>
      </c>
    </row>
    <row r="845" spans="1:7" s="39" customFormat="1" ht="46.8" x14ac:dyDescent="0.3">
      <c r="A845" s="35" t="s">
        <v>4</v>
      </c>
      <c r="B845" s="36" t="s">
        <v>0</v>
      </c>
      <c r="C845" s="35" t="s">
        <v>273</v>
      </c>
      <c r="D845" s="36"/>
      <c r="E845" s="37"/>
      <c r="F845" s="38"/>
      <c r="G845" s="45"/>
    </row>
    <row r="847" spans="1:7" s="39" customFormat="1" ht="15.6" x14ac:dyDescent="0.3">
      <c r="A847" s="35" t="s">
        <v>4</v>
      </c>
      <c r="B847" s="36" t="s">
        <v>0</v>
      </c>
      <c r="C847" s="35" t="s">
        <v>617</v>
      </c>
      <c r="D847" s="36"/>
      <c r="E847" s="37"/>
      <c r="F847" s="38"/>
      <c r="G847" s="45"/>
    </row>
    <row r="849" spans="1:7" s="39" customFormat="1" ht="62.4" x14ac:dyDescent="0.3">
      <c r="A849" s="35" t="s">
        <v>4</v>
      </c>
      <c r="B849" s="36" t="s">
        <v>0</v>
      </c>
      <c r="C849" s="35" t="s">
        <v>618</v>
      </c>
      <c r="D849" s="36"/>
      <c r="E849" s="37"/>
      <c r="F849" s="38"/>
      <c r="G849" s="45"/>
    </row>
    <row r="851" spans="1:7" s="39" customFormat="1" ht="15.6" x14ac:dyDescent="0.3">
      <c r="A851" s="35" t="s">
        <v>4</v>
      </c>
      <c r="B851" s="36" t="s">
        <v>0</v>
      </c>
      <c r="C851" s="35" t="s">
        <v>274</v>
      </c>
      <c r="D851" s="36"/>
      <c r="E851" s="37"/>
      <c r="F851" s="38"/>
      <c r="G851" s="45"/>
    </row>
    <row r="853" spans="1:7" s="39" customFormat="1" ht="109.2" x14ac:dyDescent="0.3">
      <c r="A853" s="35" t="s">
        <v>4</v>
      </c>
      <c r="B853" s="36" t="s">
        <v>0</v>
      </c>
      <c r="C853" s="35" t="s">
        <v>619</v>
      </c>
      <c r="D853" s="36"/>
      <c r="E853" s="37"/>
      <c r="F853" s="38"/>
      <c r="G853" s="45"/>
    </row>
    <row r="855" spans="1:7" s="39" customFormat="1" ht="46.8" x14ac:dyDescent="0.3">
      <c r="A855" s="35" t="s">
        <v>4</v>
      </c>
      <c r="B855" s="36" t="s">
        <v>0</v>
      </c>
      <c r="C855" s="35" t="s">
        <v>620</v>
      </c>
      <c r="D855" s="36"/>
      <c r="E855" s="37"/>
      <c r="F855" s="38"/>
      <c r="G855" s="45"/>
    </row>
    <row r="857" spans="1:7" s="39" customFormat="1" ht="15.6" x14ac:dyDescent="0.3">
      <c r="A857" s="35" t="s">
        <v>4</v>
      </c>
      <c r="B857" s="36" t="s">
        <v>0</v>
      </c>
      <c r="C857" s="35" t="s">
        <v>621</v>
      </c>
      <c r="D857" s="36"/>
      <c r="E857" s="37"/>
      <c r="F857" s="38"/>
      <c r="G857" s="45"/>
    </row>
    <row r="859" spans="1:7" s="39" customFormat="1" ht="62.4" x14ac:dyDescent="0.3">
      <c r="A859" s="35" t="s">
        <v>4</v>
      </c>
      <c r="B859" s="36" t="s">
        <v>0</v>
      </c>
      <c r="C859" s="35" t="s">
        <v>618</v>
      </c>
      <c r="D859" s="36"/>
      <c r="E859" s="37"/>
      <c r="F859" s="38"/>
      <c r="G859" s="45"/>
    </row>
    <row r="861" spans="1:7" s="39" customFormat="1" ht="78" x14ac:dyDescent="0.3">
      <c r="A861" s="35" t="s">
        <v>4</v>
      </c>
      <c r="B861" s="36" t="s">
        <v>0</v>
      </c>
      <c r="C861" s="35" t="s">
        <v>469</v>
      </c>
      <c r="D861" s="36"/>
      <c r="E861" s="37"/>
      <c r="F861" s="38"/>
      <c r="G861" s="45"/>
    </row>
    <row r="863" spans="1:7" ht="60" x14ac:dyDescent="0.25">
      <c r="B863" s="41" t="s">
        <v>285</v>
      </c>
      <c r="C863" s="42" t="s">
        <v>622</v>
      </c>
      <c r="D863" s="41" t="s">
        <v>17</v>
      </c>
      <c r="E863" s="43">
        <v>1</v>
      </c>
    </row>
    <row r="865" spans="1:7" ht="60" x14ac:dyDescent="0.25">
      <c r="B865" s="41" t="s">
        <v>287</v>
      </c>
      <c r="C865" s="42" t="s">
        <v>623</v>
      </c>
      <c r="D865" s="41" t="s">
        <v>17</v>
      </c>
      <c r="E865" s="43">
        <v>6</v>
      </c>
    </row>
    <row r="867" spans="1:7" s="39" customFormat="1" ht="15.6" x14ac:dyDescent="0.3">
      <c r="A867" s="35" t="s">
        <v>4</v>
      </c>
      <c r="B867" s="36" t="s">
        <v>0</v>
      </c>
      <c r="C867" s="35" t="s">
        <v>284</v>
      </c>
      <c r="D867" s="36"/>
      <c r="E867" s="37"/>
      <c r="F867" s="38"/>
      <c r="G867" s="45"/>
    </row>
    <row r="869" spans="1:7" s="39" customFormat="1" ht="46.8" x14ac:dyDescent="0.3">
      <c r="A869" s="35" t="s">
        <v>4</v>
      </c>
      <c r="B869" s="36" t="s">
        <v>0</v>
      </c>
      <c r="C869" s="35" t="s">
        <v>624</v>
      </c>
      <c r="D869" s="36"/>
      <c r="E869" s="37"/>
      <c r="F869" s="38"/>
      <c r="G869" s="45"/>
    </row>
    <row r="871" spans="1:7" x14ac:dyDescent="0.25">
      <c r="B871" s="41" t="s">
        <v>289</v>
      </c>
      <c r="C871" s="42" t="s">
        <v>286</v>
      </c>
      <c r="D871" s="41" t="s">
        <v>11</v>
      </c>
      <c r="E871" s="43">
        <v>4</v>
      </c>
    </row>
    <row r="873" spans="1:7" x14ac:dyDescent="0.25">
      <c r="B873" s="41" t="s">
        <v>291</v>
      </c>
      <c r="C873" s="42" t="s">
        <v>288</v>
      </c>
      <c r="D873" s="41" t="s">
        <v>11</v>
      </c>
      <c r="E873" s="43">
        <v>51</v>
      </c>
    </row>
    <row r="875" spans="1:7" x14ac:dyDescent="0.25">
      <c r="B875" s="41" t="s">
        <v>293</v>
      </c>
      <c r="C875" s="42" t="s">
        <v>290</v>
      </c>
      <c r="D875" s="41" t="s">
        <v>11</v>
      </c>
      <c r="E875" s="43">
        <v>51</v>
      </c>
    </row>
    <row r="877" spans="1:7" x14ac:dyDescent="0.25">
      <c r="B877" s="41" t="s">
        <v>295</v>
      </c>
      <c r="C877" s="42" t="s">
        <v>292</v>
      </c>
      <c r="D877" s="41" t="s">
        <v>11</v>
      </c>
      <c r="E877" s="43">
        <v>4</v>
      </c>
    </row>
    <row r="879" spans="1:7" ht="30" x14ac:dyDescent="0.25">
      <c r="B879" s="41" t="s">
        <v>297</v>
      </c>
      <c r="C879" s="42" t="s">
        <v>294</v>
      </c>
      <c r="D879" s="41" t="s">
        <v>11</v>
      </c>
      <c r="E879" s="43">
        <v>4</v>
      </c>
    </row>
    <row r="881" spans="2:5" x14ac:dyDescent="0.25">
      <c r="B881" s="41" t="s">
        <v>298</v>
      </c>
      <c r="C881" s="42" t="s">
        <v>296</v>
      </c>
      <c r="D881" s="41" t="s">
        <v>11</v>
      </c>
      <c r="E881" s="43">
        <v>14</v>
      </c>
    </row>
    <row r="883" spans="2:5" x14ac:dyDescent="0.25">
      <c r="B883" s="41" t="s">
        <v>300</v>
      </c>
      <c r="C883" s="42" t="s">
        <v>470</v>
      </c>
      <c r="D883" s="41" t="s">
        <v>11</v>
      </c>
      <c r="E883" s="43">
        <v>60</v>
      </c>
    </row>
    <row r="885" spans="2:5" x14ac:dyDescent="0.25">
      <c r="B885" s="41" t="s">
        <v>302</v>
      </c>
      <c r="C885" s="42" t="s">
        <v>471</v>
      </c>
      <c r="D885" s="41" t="s">
        <v>11</v>
      </c>
      <c r="E885" s="43">
        <v>4</v>
      </c>
    </row>
    <row r="887" spans="2:5" x14ac:dyDescent="0.25">
      <c r="B887" s="41" t="s">
        <v>304</v>
      </c>
      <c r="C887" s="42" t="s">
        <v>480</v>
      </c>
      <c r="D887" s="41" t="s">
        <v>11</v>
      </c>
      <c r="E887" s="43">
        <v>50</v>
      </c>
    </row>
    <row r="889" spans="2:5" ht="30" x14ac:dyDescent="0.25">
      <c r="B889" s="41" t="s">
        <v>306</v>
      </c>
      <c r="C889" s="42" t="s">
        <v>472</v>
      </c>
      <c r="D889" s="41" t="s">
        <v>11</v>
      </c>
      <c r="E889" s="43">
        <v>44</v>
      </c>
    </row>
    <row r="891" spans="2:5" x14ac:dyDescent="0.25">
      <c r="B891" s="41" t="s">
        <v>307</v>
      </c>
      <c r="C891" s="42" t="s">
        <v>299</v>
      </c>
      <c r="D891" s="41" t="s">
        <v>11</v>
      </c>
      <c r="E891" s="43">
        <v>127</v>
      </c>
    </row>
    <row r="893" spans="2:5" x14ac:dyDescent="0.25">
      <c r="B893" s="41" t="s">
        <v>308</v>
      </c>
      <c r="C893" s="42" t="s">
        <v>301</v>
      </c>
      <c r="D893" s="41" t="s">
        <v>11</v>
      </c>
      <c r="E893" s="43">
        <v>211</v>
      </c>
    </row>
    <row r="895" spans="2:5" x14ac:dyDescent="0.25">
      <c r="B895" s="41" t="s">
        <v>309</v>
      </c>
      <c r="C895" s="42" t="s">
        <v>303</v>
      </c>
      <c r="D895" s="41" t="s">
        <v>11</v>
      </c>
      <c r="E895" s="43">
        <v>4</v>
      </c>
    </row>
    <row r="897" spans="1:7" x14ac:dyDescent="0.25">
      <c r="B897" s="41" t="s">
        <v>310</v>
      </c>
      <c r="C897" s="42" t="s">
        <v>305</v>
      </c>
      <c r="D897" s="41" t="s">
        <v>11</v>
      </c>
      <c r="E897" s="43">
        <v>9</v>
      </c>
    </row>
    <row r="899" spans="1:7" s="39" customFormat="1" ht="15.6" x14ac:dyDescent="0.3">
      <c r="A899" s="35" t="s">
        <v>4</v>
      </c>
      <c r="B899" s="36" t="s">
        <v>0</v>
      </c>
      <c r="C899" s="35" t="s">
        <v>313</v>
      </c>
      <c r="D899" s="36"/>
      <c r="E899" s="37"/>
      <c r="F899" s="38"/>
      <c r="G899" s="45"/>
    </row>
    <row r="901" spans="1:7" s="39" customFormat="1" ht="62.4" x14ac:dyDescent="0.3">
      <c r="A901" s="35" t="s">
        <v>4</v>
      </c>
      <c r="B901" s="36" t="s">
        <v>0</v>
      </c>
      <c r="C901" s="35" t="s">
        <v>314</v>
      </c>
      <c r="D901" s="36"/>
      <c r="E901" s="37"/>
      <c r="F901" s="38"/>
      <c r="G901" s="45"/>
    </row>
    <row r="903" spans="1:7" ht="30" x14ac:dyDescent="0.25">
      <c r="B903" s="41" t="s">
        <v>311</v>
      </c>
      <c r="C903" s="42" t="s">
        <v>625</v>
      </c>
      <c r="D903" s="41" t="s">
        <v>17</v>
      </c>
      <c r="E903" s="43">
        <v>1</v>
      </c>
    </row>
    <row r="905" spans="1:7" ht="45" x14ac:dyDescent="0.25">
      <c r="B905" s="41" t="s">
        <v>312</v>
      </c>
      <c r="C905" s="42" t="s">
        <v>626</v>
      </c>
      <c r="D905" s="41" t="s">
        <v>17</v>
      </c>
      <c r="E905" s="43">
        <v>1</v>
      </c>
    </row>
    <row r="907" spans="1:7" s="39" customFormat="1" ht="15.6" x14ac:dyDescent="0.3">
      <c r="A907" s="35" t="s">
        <v>4</v>
      </c>
      <c r="B907" s="36" t="s">
        <v>0</v>
      </c>
      <c r="C907" s="35" t="s">
        <v>316</v>
      </c>
      <c r="D907" s="36"/>
      <c r="E907" s="37"/>
      <c r="F907" s="38"/>
      <c r="G907" s="45"/>
    </row>
    <row r="909" spans="1:7" s="39" customFormat="1" ht="46.8" x14ac:dyDescent="0.3">
      <c r="A909" s="35" t="s">
        <v>4</v>
      </c>
      <c r="B909" s="36" t="s">
        <v>0</v>
      </c>
      <c r="C909" s="35" t="s">
        <v>627</v>
      </c>
      <c r="D909" s="36"/>
      <c r="E909" s="37"/>
      <c r="F909" s="38"/>
      <c r="G909" s="45"/>
    </row>
    <row r="911" spans="1:7" x14ac:dyDescent="0.25">
      <c r="B911" s="41" t="s">
        <v>315</v>
      </c>
      <c r="C911" s="42" t="s">
        <v>628</v>
      </c>
      <c r="D911" s="41" t="s">
        <v>11</v>
      </c>
      <c r="E911" s="43">
        <v>9</v>
      </c>
    </row>
    <row r="914" spans="1:7" x14ac:dyDescent="0.25">
      <c r="B914" s="41" t="s">
        <v>317</v>
      </c>
      <c r="C914" s="42" t="s">
        <v>629</v>
      </c>
      <c r="D914" s="41" t="s">
        <v>11</v>
      </c>
      <c r="E914" s="43">
        <v>64</v>
      </c>
    </row>
    <row r="916" spans="1:7" x14ac:dyDescent="0.25">
      <c r="B916" s="41" t="s">
        <v>473</v>
      </c>
      <c r="C916" s="42" t="s">
        <v>630</v>
      </c>
      <c r="D916" s="41" t="s">
        <v>11</v>
      </c>
      <c r="E916" s="43">
        <v>84</v>
      </c>
    </row>
    <row r="918" spans="1:7" s="39" customFormat="1" ht="15.6" x14ac:dyDescent="0.3">
      <c r="A918" s="35" t="s">
        <v>4</v>
      </c>
      <c r="B918" s="36" t="s">
        <v>0</v>
      </c>
      <c r="C918" s="35" t="s">
        <v>20</v>
      </c>
      <c r="D918" s="36"/>
      <c r="E918" s="37"/>
      <c r="F918" s="38"/>
      <c r="G918" s="51"/>
    </row>
    <row r="920" spans="1:7" s="39" customFormat="1" ht="15.6" x14ac:dyDescent="0.3">
      <c r="A920" s="35">
        <v>3</v>
      </c>
      <c r="B920" s="36" t="s">
        <v>0</v>
      </c>
      <c r="C920" s="35" t="s">
        <v>319</v>
      </c>
      <c r="D920" s="36" t="s">
        <v>0</v>
      </c>
      <c r="E920" s="37"/>
      <c r="F920" s="38"/>
      <c r="G920" s="51"/>
    </row>
    <row r="922" spans="1:7" s="39" customFormat="1" ht="31.2" x14ac:dyDescent="0.3">
      <c r="A922" s="35" t="s">
        <v>4</v>
      </c>
      <c r="B922" s="36" t="s">
        <v>0</v>
      </c>
      <c r="C922" s="35" t="s">
        <v>320</v>
      </c>
      <c r="D922" s="36"/>
      <c r="E922" s="37"/>
      <c r="F922" s="38"/>
      <c r="G922" s="51"/>
    </row>
    <row r="924" spans="1:7" s="39" customFormat="1" ht="93.6" x14ac:dyDescent="0.3">
      <c r="A924" s="35" t="s">
        <v>4</v>
      </c>
      <c r="B924" s="36" t="s">
        <v>0</v>
      </c>
      <c r="C924" s="35" t="s">
        <v>63</v>
      </c>
      <c r="D924" s="36"/>
      <c r="E924" s="37"/>
      <c r="F924" s="38"/>
      <c r="G924" s="51"/>
    </row>
    <row r="926" spans="1:7" s="39" customFormat="1" ht="15.6" x14ac:dyDescent="0.3">
      <c r="A926" s="35" t="s">
        <v>4</v>
      </c>
      <c r="B926" s="36" t="s">
        <v>0</v>
      </c>
      <c r="C926" s="35" t="s">
        <v>321</v>
      </c>
      <c r="D926" s="36"/>
      <c r="E926" s="37"/>
      <c r="F926" s="38"/>
      <c r="G926" s="51"/>
    </row>
    <row r="928" spans="1:7" s="39" customFormat="1" ht="15.6" x14ac:dyDescent="0.3">
      <c r="A928" s="35" t="s">
        <v>4</v>
      </c>
      <c r="B928" s="36" t="s">
        <v>0</v>
      </c>
      <c r="C928" s="35" t="s">
        <v>322</v>
      </c>
      <c r="D928" s="36"/>
      <c r="E928" s="37"/>
      <c r="F928" s="38"/>
      <c r="G928" s="51"/>
    </row>
    <row r="930" spans="1:7" x14ac:dyDescent="0.25">
      <c r="B930" s="41" t="s">
        <v>5</v>
      </c>
      <c r="C930" s="42" t="s">
        <v>323</v>
      </c>
      <c r="D930" s="41" t="s">
        <v>9</v>
      </c>
      <c r="E930" s="43">
        <v>234</v>
      </c>
    </row>
    <row r="932" spans="1:7" ht="30" x14ac:dyDescent="0.25">
      <c r="B932" s="41" t="s">
        <v>7</v>
      </c>
      <c r="C932" s="42" t="s">
        <v>631</v>
      </c>
      <c r="D932" s="41" t="s">
        <v>9</v>
      </c>
      <c r="E932" s="43">
        <v>8</v>
      </c>
    </row>
    <row r="934" spans="1:7" s="39" customFormat="1" ht="15.6" x14ac:dyDescent="0.3">
      <c r="A934" s="35" t="s">
        <v>4</v>
      </c>
      <c r="B934" s="36" t="s">
        <v>0</v>
      </c>
      <c r="C934" s="35" t="s">
        <v>324</v>
      </c>
      <c r="D934" s="36"/>
      <c r="E934" s="37"/>
      <c r="F934" s="38"/>
      <c r="G934" s="45"/>
    </row>
    <row r="936" spans="1:7" s="39" customFormat="1" ht="15.6" x14ac:dyDescent="0.3">
      <c r="A936" s="35" t="s">
        <v>4</v>
      </c>
      <c r="B936" s="36" t="s">
        <v>0</v>
      </c>
      <c r="C936" s="35" t="s">
        <v>325</v>
      </c>
      <c r="D936" s="36"/>
      <c r="E936" s="37"/>
      <c r="F936" s="38"/>
      <c r="G936" s="45"/>
    </row>
    <row r="938" spans="1:7" x14ac:dyDescent="0.25">
      <c r="B938" s="41" t="s">
        <v>8</v>
      </c>
      <c r="C938" s="42" t="s">
        <v>323</v>
      </c>
      <c r="D938" s="41" t="s">
        <v>9</v>
      </c>
      <c r="E938" s="43">
        <v>4</v>
      </c>
    </row>
    <row r="940" spans="1:7" s="39" customFormat="1" ht="15.6" x14ac:dyDescent="0.3">
      <c r="A940" s="35" t="s">
        <v>4</v>
      </c>
      <c r="B940" s="36" t="s">
        <v>0</v>
      </c>
      <c r="C940" s="35" t="s">
        <v>326</v>
      </c>
      <c r="D940" s="36"/>
      <c r="E940" s="37"/>
      <c r="F940" s="38"/>
      <c r="G940" s="45"/>
    </row>
    <row r="942" spans="1:7" s="39" customFormat="1" ht="15.6" x14ac:dyDescent="0.3">
      <c r="A942" s="35" t="s">
        <v>4</v>
      </c>
      <c r="B942" s="36" t="s">
        <v>0</v>
      </c>
      <c r="C942" s="35" t="s">
        <v>327</v>
      </c>
      <c r="D942" s="36"/>
      <c r="E942" s="37"/>
      <c r="F942" s="38"/>
      <c r="G942" s="45"/>
    </row>
    <row r="944" spans="1:7" x14ac:dyDescent="0.25">
      <c r="B944" s="41" t="s">
        <v>10</v>
      </c>
      <c r="C944" s="42" t="s">
        <v>328</v>
      </c>
      <c r="D944" s="41" t="s">
        <v>9</v>
      </c>
      <c r="E944" s="43">
        <v>135</v>
      </c>
    </row>
    <row r="946" spans="1:7" x14ac:dyDescent="0.25">
      <c r="B946" s="41" t="s">
        <v>12</v>
      </c>
      <c r="C946" s="42" t="s">
        <v>329</v>
      </c>
      <c r="D946" s="41" t="s">
        <v>9</v>
      </c>
      <c r="E946" s="43">
        <v>5</v>
      </c>
    </row>
    <row r="948" spans="1:7" s="39" customFormat="1" ht="15.6" x14ac:dyDescent="0.3">
      <c r="A948" s="35" t="s">
        <v>4</v>
      </c>
      <c r="B948" s="36" t="s">
        <v>0</v>
      </c>
      <c r="C948" s="35" t="s">
        <v>632</v>
      </c>
      <c r="D948" s="36"/>
      <c r="E948" s="37"/>
      <c r="F948" s="38"/>
      <c r="G948" s="45"/>
    </row>
    <row r="950" spans="1:7" x14ac:dyDescent="0.25">
      <c r="B950" s="41" t="s">
        <v>13</v>
      </c>
      <c r="C950" s="42" t="s">
        <v>433</v>
      </c>
      <c r="D950" s="41" t="s">
        <v>9</v>
      </c>
      <c r="E950" s="43">
        <v>181</v>
      </c>
    </row>
    <row r="952" spans="1:7" x14ac:dyDescent="0.25">
      <c r="B952" s="41" t="s">
        <v>14</v>
      </c>
      <c r="C952" s="42" t="s">
        <v>633</v>
      </c>
      <c r="D952" s="41" t="s">
        <v>9</v>
      </c>
      <c r="E952" s="43">
        <v>4</v>
      </c>
    </row>
    <row r="954" spans="1:7" x14ac:dyDescent="0.25">
      <c r="B954" s="41" t="s">
        <v>15</v>
      </c>
      <c r="C954" s="42" t="s">
        <v>634</v>
      </c>
      <c r="D954" s="41" t="s">
        <v>9</v>
      </c>
      <c r="E954" s="43">
        <v>4</v>
      </c>
    </row>
    <row r="956" spans="1:7" x14ac:dyDescent="0.25">
      <c r="B956" s="41" t="s">
        <v>16</v>
      </c>
      <c r="C956" s="42" t="s">
        <v>329</v>
      </c>
      <c r="D956" s="41" t="s">
        <v>9</v>
      </c>
      <c r="E956" s="43">
        <v>3</v>
      </c>
    </row>
    <row r="958" spans="1:7" s="39" customFormat="1" ht="15.6" x14ac:dyDescent="0.3">
      <c r="A958" s="35" t="s">
        <v>4</v>
      </c>
      <c r="B958" s="36" t="s">
        <v>0</v>
      </c>
      <c r="C958" s="35" t="s">
        <v>330</v>
      </c>
      <c r="D958" s="36"/>
      <c r="E958" s="37"/>
      <c r="F958" s="38"/>
      <c r="G958" s="45"/>
    </row>
    <row r="960" spans="1:7" s="39" customFormat="1" ht="15.6" x14ac:dyDescent="0.3">
      <c r="A960" s="35" t="s">
        <v>4</v>
      </c>
      <c r="B960" s="36" t="s">
        <v>0</v>
      </c>
      <c r="C960" s="35" t="s">
        <v>327</v>
      </c>
      <c r="D960" s="36"/>
      <c r="E960" s="37"/>
      <c r="F960" s="38"/>
      <c r="G960" s="45"/>
    </row>
    <row r="962" spans="1:7" x14ac:dyDescent="0.25">
      <c r="B962" s="41" t="s">
        <v>18</v>
      </c>
      <c r="C962" s="42" t="s">
        <v>328</v>
      </c>
      <c r="D962" s="41" t="s">
        <v>9</v>
      </c>
      <c r="E962" s="43">
        <v>27</v>
      </c>
    </row>
    <row r="964" spans="1:7" x14ac:dyDescent="0.25">
      <c r="B964" s="41" t="s">
        <v>19</v>
      </c>
      <c r="C964" s="42" t="s">
        <v>329</v>
      </c>
      <c r="D964" s="41" t="s">
        <v>9</v>
      </c>
      <c r="E964" s="43">
        <v>5</v>
      </c>
    </row>
    <row r="966" spans="1:7" s="39" customFormat="1" ht="15.6" x14ac:dyDescent="0.3">
      <c r="A966" s="35" t="s">
        <v>4</v>
      </c>
      <c r="B966" s="36" t="s">
        <v>0</v>
      </c>
      <c r="C966" s="35" t="s">
        <v>20</v>
      </c>
      <c r="D966" s="36"/>
      <c r="E966" s="37"/>
      <c r="F966" s="38"/>
      <c r="G966" s="51"/>
    </row>
    <row r="968" spans="1:7" s="39" customFormat="1" ht="15.6" x14ac:dyDescent="0.3">
      <c r="A968" s="35">
        <v>3</v>
      </c>
      <c r="B968" s="36" t="s">
        <v>0</v>
      </c>
      <c r="C968" s="35" t="s">
        <v>331</v>
      </c>
      <c r="D968" s="36" t="s">
        <v>0</v>
      </c>
      <c r="E968" s="37"/>
      <c r="F968" s="38"/>
      <c r="G968" s="51"/>
    </row>
    <row r="970" spans="1:7" s="39" customFormat="1" ht="31.2" x14ac:dyDescent="0.3">
      <c r="A970" s="35" t="s">
        <v>4</v>
      </c>
      <c r="B970" s="36" t="s">
        <v>0</v>
      </c>
      <c r="C970" s="35" t="s">
        <v>332</v>
      </c>
      <c r="D970" s="36"/>
      <c r="E970" s="37"/>
      <c r="F970" s="38"/>
      <c r="G970" s="51"/>
    </row>
    <row r="972" spans="1:7" s="39" customFormat="1" ht="93.6" x14ac:dyDescent="0.3">
      <c r="A972" s="35" t="s">
        <v>4</v>
      </c>
      <c r="B972" s="36" t="s">
        <v>0</v>
      </c>
      <c r="C972" s="35" t="s">
        <v>22</v>
      </c>
      <c r="D972" s="36"/>
      <c r="E972" s="37"/>
      <c r="F972" s="38"/>
      <c r="G972" s="51"/>
    </row>
    <row r="974" spans="1:7" s="39" customFormat="1" ht="15.6" x14ac:dyDescent="0.3">
      <c r="A974" s="35" t="s">
        <v>4</v>
      </c>
      <c r="B974" s="36" t="s">
        <v>0</v>
      </c>
      <c r="C974" s="35" t="s">
        <v>23</v>
      </c>
      <c r="D974" s="36"/>
      <c r="E974" s="37"/>
      <c r="F974" s="38"/>
      <c r="G974" s="51"/>
    </row>
    <row r="976" spans="1:7" s="39" customFormat="1" ht="15.6" x14ac:dyDescent="0.3">
      <c r="A976" s="35" t="s">
        <v>4</v>
      </c>
      <c r="B976" s="36" t="s">
        <v>0</v>
      </c>
      <c r="C976" s="35" t="s">
        <v>195</v>
      </c>
      <c r="D976" s="36"/>
      <c r="E976" s="37"/>
      <c r="F976" s="38"/>
      <c r="G976" s="51"/>
    </row>
    <row r="978" spans="1:7" s="39" customFormat="1" ht="124.8" x14ac:dyDescent="0.3">
      <c r="A978" s="35" t="s">
        <v>4</v>
      </c>
      <c r="B978" s="36" t="s">
        <v>0</v>
      </c>
      <c r="C978" s="35" t="s">
        <v>333</v>
      </c>
      <c r="D978" s="36"/>
      <c r="E978" s="37"/>
      <c r="F978" s="38"/>
      <c r="G978" s="51"/>
    </row>
    <row r="980" spans="1:7" s="39" customFormat="1" ht="15.6" x14ac:dyDescent="0.3">
      <c r="A980" s="35" t="s">
        <v>4</v>
      </c>
      <c r="B980" s="36" t="s">
        <v>0</v>
      </c>
      <c r="C980" s="35" t="s">
        <v>334</v>
      </c>
      <c r="D980" s="36"/>
      <c r="E980" s="37"/>
      <c r="F980" s="38"/>
      <c r="G980" s="51"/>
    </row>
    <row r="982" spans="1:7" s="39" customFormat="1" ht="109.2" x14ac:dyDescent="0.3">
      <c r="A982" s="35" t="s">
        <v>4</v>
      </c>
      <c r="B982" s="36" t="s">
        <v>0</v>
      </c>
      <c r="C982" s="35" t="s">
        <v>335</v>
      </c>
      <c r="D982" s="36"/>
      <c r="E982" s="37"/>
      <c r="F982" s="38"/>
      <c r="G982" s="51"/>
    </row>
    <row r="984" spans="1:7" x14ac:dyDescent="0.25">
      <c r="B984" s="41" t="s">
        <v>5</v>
      </c>
      <c r="C984" s="42" t="s">
        <v>328</v>
      </c>
      <c r="D984" s="41" t="s">
        <v>9</v>
      </c>
      <c r="E984" s="43">
        <v>18</v>
      </c>
    </row>
    <row r="986" spans="1:7" s="39" customFormat="1" ht="109.2" x14ac:dyDescent="0.3">
      <c r="A986" s="35" t="s">
        <v>4</v>
      </c>
      <c r="B986" s="36" t="s">
        <v>0</v>
      </c>
      <c r="C986" s="35" t="s">
        <v>336</v>
      </c>
      <c r="D986" s="36"/>
      <c r="E986" s="37"/>
      <c r="F986" s="38"/>
      <c r="G986" s="45"/>
    </row>
    <row r="988" spans="1:7" x14ac:dyDescent="0.25">
      <c r="B988" s="41" t="s">
        <v>7</v>
      </c>
      <c r="C988" s="42" t="s">
        <v>328</v>
      </c>
      <c r="D988" s="41" t="s">
        <v>9</v>
      </c>
      <c r="E988" s="43">
        <v>3</v>
      </c>
    </row>
    <row r="990" spans="1:7" s="39" customFormat="1" ht="124.8" x14ac:dyDescent="0.3">
      <c r="A990" s="35" t="s">
        <v>4</v>
      </c>
      <c r="B990" s="36" t="s">
        <v>0</v>
      </c>
      <c r="C990" s="35" t="s">
        <v>635</v>
      </c>
      <c r="D990" s="36"/>
      <c r="E990" s="37"/>
      <c r="F990" s="38"/>
      <c r="G990" s="45"/>
    </row>
    <row r="992" spans="1:7" x14ac:dyDescent="0.25">
      <c r="B992" s="41" t="s">
        <v>8</v>
      </c>
      <c r="C992" s="42" t="s">
        <v>328</v>
      </c>
      <c r="D992" s="41" t="s">
        <v>9</v>
      </c>
      <c r="E992" s="43">
        <v>24</v>
      </c>
    </row>
    <row r="994" spans="1:7" s="39" customFormat="1" ht="15.6" x14ac:dyDescent="0.3">
      <c r="A994" s="35" t="s">
        <v>4</v>
      </c>
      <c r="B994" s="36" t="s">
        <v>0</v>
      </c>
      <c r="C994" s="35" t="s">
        <v>337</v>
      </c>
      <c r="D994" s="36"/>
      <c r="E994" s="37"/>
      <c r="F994" s="38"/>
      <c r="G994" s="45"/>
    </row>
    <row r="996" spans="1:7" s="39" customFormat="1" ht="109.2" x14ac:dyDescent="0.3">
      <c r="A996" s="35" t="s">
        <v>4</v>
      </c>
      <c r="B996" s="36" t="s">
        <v>0</v>
      </c>
      <c r="C996" s="35" t="s">
        <v>636</v>
      </c>
      <c r="D996" s="36"/>
      <c r="E996" s="37"/>
      <c r="F996" s="38"/>
      <c r="G996" s="45"/>
    </row>
    <row r="998" spans="1:7" x14ac:dyDescent="0.25">
      <c r="B998" s="41" t="s">
        <v>10</v>
      </c>
      <c r="C998" s="42" t="s">
        <v>338</v>
      </c>
      <c r="D998" s="41" t="s">
        <v>9</v>
      </c>
      <c r="E998" s="43">
        <v>167</v>
      </c>
    </row>
    <row r="1000" spans="1:7" x14ac:dyDescent="0.25">
      <c r="B1000" s="41" t="s">
        <v>12</v>
      </c>
      <c r="C1000" s="42" t="s">
        <v>339</v>
      </c>
      <c r="D1000" s="41" t="s">
        <v>11</v>
      </c>
      <c r="E1000" s="43">
        <v>104</v>
      </c>
    </row>
    <row r="1002" spans="1:7" x14ac:dyDescent="0.25">
      <c r="B1002" s="41" t="s">
        <v>13</v>
      </c>
      <c r="C1002" s="42" t="s">
        <v>340</v>
      </c>
      <c r="D1002" s="41" t="s">
        <v>17</v>
      </c>
      <c r="E1002" s="43">
        <v>1</v>
      </c>
    </row>
    <row r="1004" spans="1:7" s="39" customFormat="1" ht="124.8" x14ac:dyDescent="0.3">
      <c r="A1004" s="35" t="s">
        <v>4</v>
      </c>
      <c r="B1004" s="36" t="s">
        <v>0</v>
      </c>
      <c r="C1004" s="35" t="s">
        <v>637</v>
      </c>
      <c r="D1004" s="36"/>
      <c r="E1004" s="37"/>
      <c r="F1004" s="38"/>
      <c r="G1004" s="45"/>
    </row>
    <row r="1007" spans="1:7" x14ac:dyDescent="0.25">
      <c r="B1007" s="41" t="s">
        <v>14</v>
      </c>
      <c r="C1007" s="42" t="s">
        <v>162</v>
      </c>
      <c r="D1007" s="41" t="s">
        <v>11</v>
      </c>
      <c r="E1007" s="43">
        <v>35</v>
      </c>
    </row>
    <row r="1009" spans="1:7" s="39" customFormat="1" ht="124.8" x14ac:dyDescent="0.3">
      <c r="A1009" s="35" t="s">
        <v>4</v>
      </c>
      <c r="B1009" s="36" t="s">
        <v>0</v>
      </c>
      <c r="C1009" s="35" t="s">
        <v>638</v>
      </c>
      <c r="D1009" s="36"/>
      <c r="E1009" s="37"/>
      <c r="F1009" s="38"/>
      <c r="G1009" s="45"/>
    </row>
    <row r="1011" spans="1:7" x14ac:dyDescent="0.25">
      <c r="B1011" s="41" t="s">
        <v>15</v>
      </c>
      <c r="C1011" s="42" t="s">
        <v>341</v>
      </c>
      <c r="D1011" s="41" t="s">
        <v>17</v>
      </c>
      <c r="E1011" s="43">
        <v>6</v>
      </c>
    </row>
    <row r="1013" spans="1:7" x14ac:dyDescent="0.25">
      <c r="B1013" s="41" t="s">
        <v>16</v>
      </c>
      <c r="C1013" s="42" t="s">
        <v>342</v>
      </c>
      <c r="D1013" s="41" t="s">
        <v>17</v>
      </c>
      <c r="E1013" s="43">
        <v>8</v>
      </c>
    </row>
    <row r="1015" spans="1:7" x14ac:dyDescent="0.25">
      <c r="B1015" s="41" t="s">
        <v>18</v>
      </c>
      <c r="C1015" s="42" t="s">
        <v>343</v>
      </c>
      <c r="D1015" s="41" t="s">
        <v>17</v>
      </c>
      <c r="E1015" s="43">
        <v>2</v>
      </c>
    </row>
    <row r="1017" spans="1:7" s="39" customFormat="1" ht="31.2" x14ac:dyDescent="0.3">
      <c r="A1017" s="35" t="s">
        <v>4</v>
      </c>
      <c r="B1017" s="36" t="s">
        <v>0</v>
      </c>
      <c r="C1017" s="35" t="s">
        <v>344</v>
      </c>
      <c r="D1017" s="36"/>
      <c r="E1017" s="37"/>
      <c r="F1017" s="38"/>
      <c r="G1017" s="45"/>
    </row>
    <row r="1019" spans="1:7" s="39" customFormat="1" ht="31.2" x14ac:dyDescent="0.3">
      <c r="A1019" s="35" t="s">
        <v>4</v>
      </c>
      <c r="B1019" s="36" t="s">
        <v>0</v>
      </c>
      <c r="C1019" s="35" t="s">
        <v>345</v>
      </c>
      <c r="D1019" s="36"/>
      <c r="E1019" s="37"/>
      <c r="F1019" s="38"/>
      <c r="G1019" s="45"/>
    </row>
    <row r="1021" spans="1:7" x14ac:dyDescent="0.25">
      <c r="B1021" s="41" t="s">
        <v>19</v>
      </c>
      <c r="C1021" s="42" t="s">
        <v>639</v>
      </c>
      <c r="D1021" s="41" t="s">
        <v>11</v>
      </c>
      <c r="E1021" s="43">
        <v>26</v>
      </c>
    </row>
    <row r="1023" spans="1:7" x14ac:dyDescent="0.25">
      <c r="B1023" s="41" t="s">
        <v>51</v>
      </c>
      <c r="C1023" s="42" t="s">
        <v>640</v>
      </c>
      <c r="D1023" s="41" t="s">
        <v>11</v>
      </c>
      <c r="E1023" s="43">
        <v>23</v>
      </c>
    </row>
    <row r="1025" spans="1:7" x14ac:dyDescent="0.25">
      <c r="B1025" s="41" t="s">
        <v>54</v>
      </c>
      <c r="C1025" s="42" t="s">
        <v>641</v>
      </c>
      <c r="D1025" s="41" t="s">
        <v>11</v>
      </c>
      <c r="E1025" s="43">
        <v>28</v>
      </c>
    </row>
    <row r="1027" spans="1:7" s="39" customFormat="1" ht="15.6" x14ac:dyDescent="0.3">
      <c r="A1027" s="35" t="s">
        <v>4</v>
      </c>
      <c r="B1027" s="36" t="s">
        <v>0</v>
      </c>
      <c r="C1027" s="35" t="s">
        <v>20</v>
      </c>
      <c r="D1027" s="36"/>
      <c r="E1027" s="37"/>
      <c r="F1027" s="38"/>
      <c r="G1027" s="51"/>
    </row>
    <row r="1029" spans="1:7" s="39" customFormat="1" ht="31.2" x14ac:dyDescent="0.3">
      <c r="A1029" s="35">
        <v>3</v>
      </c>
      <c r="B1029" s="36" t="s">
        <v>0</v>
      </c>
      <c r="C1029" s="35" t="s">
        <v>346</v>
      </c>
      <c r="D1029" s="36" t="s">
        <v>0</v>
      </c>
      <c r="E1029" s="37"/>
      <c r="F1029" s="38"/>
      <c r="G1029" s="51"/>
    </row>
    <row r="1031" spans="1:7" s="39" customFormat="1" ht="31.2" x14ac:dyDescent="0.3">
      <c r="A1031" s="35" t="s">
        <v>4</v>
      </c>
      <c r="B1031" s="36" t="s">
        <v>0</v>
      </c>
      <c r="C1031" s="35" t="s">
        <v>347</v>
      </c>
      <c r="D1031" s="36"/>
      <c r="E1031" s="37"/>
      <c r="F1031" s="38"/>
      <c r="G1031" s="51"/>
    </row>
    <row r="1033" spans="1:7" s="39" customFormat="1" ht="93.6" x14ac:dyDescent="0.3">
      <c r="A1033" s="35" t="s">
        <v>4</v>
      </c>
      <c r="B1033" s="36" t="s">
        <v>0</v>
      </c>
      <c r="C1033" s="35" t="s">
        <v>63</v>
      </c>
      <c r="D1033" s="36"/>
      <c r="E1033" s="37"/>
      <c r="F1033" s="38"/>
      <c r="G1033" s="51"/>
    </row>
    <row r="1035" spans="1:7" s="39" customFormat="1" ht="15.6" x14ac:dyDescent="0.3">
      <c r="A1035" s="35" t="s">
        <v>4</v>
      </c>
      <c r="B1035" s="36" t="s">
        <v>0</v>
      </c>
      <c r="C1035" s="35" t="s">
        <v>23</v>
      </c>
      <c r="D1035" s="36"/>
      <c r="E1035" s="37"/>
      <c r="F1035" s="38"/>
      <c r="G1035" s="51"/>
    </row>
    <row r="1037" spans="1:7" s="39" customFormat="1" ht="15.6" x14ac:dyDescent="0.3">
      <c r="A1037" s="35" t="s">
        <v>4</v>
      </c>
      <c r="B1037" s="36" t="s">
        <v>0</v>
      </c>
      <c r="C1037" s="35" t="s">
        <v>348</v>
      </c>
      <c r="D1037" s="36"/>
      <c r="E1037" s="37"/>
      <c r="F1037" s="38"/>
      <c r="G1037" s="51"/>
    </row>
    <row r="1039" spans="1:7" s="39" customFormat="1" ht="46.8" x14ac:dyDescent="0.3">
      <c r="A1039" s="35" t="s">
        <v>4</v>
      </c>
      <c r="B1039" s="36" t="s">
        <v>0</v>
      </c>
      <c r="C1039" s="35" t="s">
        <v>349</v>
      </c>
      <c r="D1039" s="36"/>
      <c r="E1039" s="37"/>
      <c r="F1039" s="38"/>
      <c r="G1039" s="51"/>
    </row>
    <row r="1041" spans="1:7" s="39" customFormat="1" ht="31.2" x14ac:dyDescent="0.3">
      <c r="A1041" s="35" t="s">
        <v>4</v>
      </c>
      <c r="B1041" s="36" t="s">
        <v>0</v>
      </c>
      <c r="C1041" s="35" t="s">
        <v>350</v>
      </c>
      <c r="D1041" s="36"/>
      <c r="E1041" s="37"/>
      <c r="F1041" s="38"/>
      <c r="G1041" s="51"/>
    </row>
    <row r="1043" spans="1:7" s="39" customFormat="1" ht="15.6" x14ac:dyDescent="0.3">
      <c r="A1043" s="35" t="s">
        <v>4</v>
      </c>
      <c r="B1043" s="36" t="s">
        <v>0</v>
      </c>
      <c r="C1043" s="35" t="s">
        <v>351</v>
      </c>
      <c r="D1043" s="36"/>
      <c r="E1043" s="37"/>
      <c r="F1043" s="38"/>
      <c r="G1043" s="51"/>
    </row>
    <row r="1045" spans="1:7" s="39" customFormat="1" ht="202.8" x14ac:dyDescent="0.3">
      <c r="A1045" s="35" t="s">
        <v>4</v>
      </c>
      <c r="B1045" s="36" t="s">
        <v>0</v>
      </c>
      <c r="C1045" s="35" t="s">
        <v>352</v>
      </c>
      <c r="D1045" s="36"/>
      <c r="E1045" s="37"/>
      <c r="F1045" s="38"/>
      <c r="G1045" s="51"/>
    </row>
    <row r="1047" spans="1:7" s="39" customFormat="1" ht="15.6" x14ac:dyDescent="0.3">
      <c r="A1047" s="35" t="s">
        <v>4</v>
      </c>
      <c r="B1047" s="36" t="s">
        <v>0</v>
      </c>
      <c r="C1047" s="35" t="s">
        <v>353</v>
      </c>
      <c r="D1047" s="36"/>
      <c r="E1047" s="37"/>
      <c r="F1047" s="38"/>
      <c r="G1047" s="51"/>
    </row>
    <row r="1049" spans="1:7" s="39" customFormat="1" ht="78" x14ac:dyDescent="0.3">
      <c r="A1049" s="35" t="s">
        <v>4</v>
      </c>
      <c r="B1049" s="36" t="s">
        <v>0</v>
      </c>
      <c r="C1049" s="35" t="s">
        <v>354</v>
      </c>
      <c r="D1049" s="36"/>
      <c r="E1049" s="37"/>
      <c r="F1049" s="38"/>
      <c r="G1049" s="51"/>
    </row>
    <row r="1051" spans="1:7" s="39" customFormat="1" ht="15.6" x14ac:dyDescent="0.3">
      <c r="A1051" s="35" t="s">
        <v>4</v>
      </c>
      <c r="B1051" s="36" t="s">
        <v>0</v>
      </c>
      <c r="C1051" s="35" t="s">
        <v>355</v>
      </c>
      <c r="D1051" s="36"/>
      <c r="E1051" s="37"/>
      <c r="F1051" s="38"/>
      <c r="G1051" s="51"/>
    </row>
    <row r="1053" spans="1:7" s="39" customFormat="1" ht="187.2" x14ac:dyDescent="0.3">
      <c r="A1053" s="35" t="s">
        <v>4</v>
      </c>
      <c r="B1053" s="36" t="s">
        <v>0</v>
      </c>
      <c r="C1053" s="35" t="s">
        <v>356</v>
      </c>
      <c r="D1053" s="36"/>
      <c r="E1053" s="37"/>
      <c r="F1053" s="38"/>
      <c r="G1053" s="51"/>
    </row>
    <row r="1055" spans="1:7" s="39" customFormat="1" ht="15.6" x14ac:dyDescent="0.3">
      <c r="A1055" s="35" t="s">
        <v>4</v>
      </c>
      <c r="B1055" s="36" t="s">
        <v>0</v>
      </c>
      <c r="C1055" s="35" t="s">
        <v>357</v>
      </c>
      <c r="D1055" s="36"/>
      <c r="E1055" s="37"/>
      <c r="F1055" s="38"/>
      <c r="G1055" s="51"/>
    </row>
    <row r="1057" spans="1:7" s="39" customFormat="1" ht="62.4" x14ac:dyDescent="0.3">
      <c r="A1057" s="35" t="s">
        <v>4</v>
      </c>
      <c r="B1057" s="36" t="s">
        <v>0</v>
      </c>
      <c r="C1057" s="35" t="s">
        <v>358</v>
      </c>
      <c r="D1057" s="36"/>
      <c r="E1057" s="37"/>
      <c r="F1057" s="38"/>
      <c r="G1057" s="51"/>
    </row>
    <row r="1059" spans="1:7" s="39" customFormat="1" ht="31.2" x14ac:dyDescent="0.3">
      <c r="A1059" s="35" t="s">
        <v>4</v>
      </c>
      <c r="B1059" s="36" t="s">
        <v>0</v>
      </c>
      <c r="C1059" s="35" t="s">
        <v>359</v>
      </c>
      <c r="D1059" s="36"/>
      <c r="E1059" s="37"/>
      <c r="F1059" s="38"/>
      <c r="G1059" s="51"/>
    </row>
    <row r="1061" spans="1:7" s="39" customFormat="1" ht="15.6" x14ac:dyDescent="0.3">
      <c r="A1061" s="35" t="s">
        <v>4</v>
      </c>
      <c r="B1061" s="36" t="s">
        <v>0</v>
      </c>
      <c r="C1061" s="35" t="s">
        <v>360</v>
      </c>
      <c r="D1061" s="36"/>
      <c r="E1061" s="37"/>
      <c r="F1061" s="38"/>
      <c r="G1061" s="51"/>
    </row>
    <row r="1063" spans="1:7" s="39" customFormat="1" ht="46.8" x14ac:dyDescent="0.3">
      <c r="A1063" s="35" t="s">
        <v>4</v>
      </c>
      <c r="B1063" s="36" t="s">
        <v>0</v>
      </c>
      <c r="C1063" s="35" t="s">
        <v>361</v>
      </c>
      <c r="D1063" s="36"/>
      <c r="E1063" s="37"/>
      <c r="F1063" s="38"/>
      <c r="G1063" s="51"/>
    </row>
    <row r="1065" spans="1:7" s="39" customFormat="1" ht="140.4" x14ac:dyDescent="0.3">
      <c r="A1065" s="35" t="s">
        <v>4</v>
      </c>
      <c r="B1065" s="36" t="s">
        <v>0</v>
      </c>
      <c r="C1065" s="35" t="s">
        <v>362</v>
      </c>
      <c r="D1065" s="36"/>
      <c r="E1065" s="37"/>
      <c r="F1065" s="38"/>
      <c r="G1065" s="51"/>
    </row>
    <row r="1068" spans="1:7" s="39" customFormat="1" ht="15.6" x14ac:dyDescent="0.3">
      <c r="A1068" s="35" t="s">
        <v>4</v>
      </c>
      <c r="B1068" s="36" t="s">
        <v>0</v>
      </c>
      <c r="C1068" s="35" t="s">
        <v>363</v>
      </c>
      <c r="D1068" s="36"/>
      <c r="E1068" s="37"/>
      <c r="F1068" s="38"/>
      <c r="G1068" s="51"/>
    </row>
    <row r="1070" spans="1:7" s="39" customFormat="1" ht="31.2" x14ac:dyDescent="0.3">
      <c r="A1070" s="35" t="s">
        <v>4</v>
      </c>
      <c r="B1070" s="36" t="s">
        <v>0</v>
      </c>
      <c r="C1070" s="35" t="s">
        <v>364</v>
      </c>
      <c r="D1070" s="36"/>
      <c r="E1070" s="37"/>
      <c r="F1070" s="38"/>
      <c r="G1070" s="51"/>
    </row>
    <row r="1072" spans="1:7" s="39" customFormat="1" ht="31.2" x14ac:dyDescent="0.3">
      <c r="A1072" s="35" t="s">
        <v>4</v>
      </c>
      <c r="B1072" s="36" t="s">
        <v>0</v>
      </c>
      <c r="C1072" s="35" t="s">
        <v>365</v>
      </c>
      <c r="D1072" s="36"/>
      <c r="E1072" s="37"/>
      <c r="F1072" s="38"/>
      <c r="G1072" s="51"/>
    </row>
    <row r="1074" spans="1:7" s="39" customFormat="1" ht="46.8" x14ac:dyDescent="0.3">
      <c r="A1074" s="35" t="s">
        <v>4</v>
      </c>
      <c r="B1074" s="36" t="s">
        <v>0</v>
      </c>
      <c r="C1074" s="35" t="s">
        <v>366</v>
      </c>
      <c r="D1074" s="36"/>
      <c r="E1074" s="37"/>
      <c r="F1074" s="38"/>
      <c r="G1074" s="51"/>
    </row>
    <row r="1076" spans="1:7" s="39" customFormat="1" ht="46.8" x14ac:dyDescent="0.3">
      <c r="A1076" s="35" t="s">
        <v>4</v>
      </c>
      <c r="B1076" s="36" t="s">
        <v>0</v>
      </c>
      <c r="C1076" s="35" t="s">
        <v>367</v>
      </c>
      <c r="D1076" s="36"/>
      <c r="E1076" s="37"/>
      <c r="F1076" s="38"/>
      <c r="G1076" s="51"/>
    </row>
    <row r="1078" spans="1:7" s="39" customFormat="1" ht="46.8" x14ac:dyDescent="0.3">
      <c r="A1078" s="35" t="s">
        <v>4</v>
      </c>
      <c r="B1078" s="36" t="s">
        <v>0</v>
      </c>
      <c r="C1078" s="35" t="s">
        <v>368</v>
      </c>
      <c r="D1078" s="36"/>
      <c r="E1078" s="37"/>
      <c r="F1078" s="38"/>
      <c r="G1078" s="51"/>
    </row>
    <row r="1080" spans="1:7" s="39" customFormat="1" ht="15.6" x14ac:dyDescent="0.3">
      <c r="A1080" s="35" t="s">
        <v>4</v>
      </c>
      <c r="B1080" s="36" t="s">
        <v>0</v>
      </c>
      <c r="C1080" s="35" t="s">
        <v>369</v>
      </c>
      <c r="D1080" s="36"/>
      <c r="E1080" s="37"/>
      <c r="F1080" s="38"/>
      <c r="G1080" s="51"/>
    </row>
    <row r="1082" spans="1:7" s="39" customFormat="1" ht="46.8" x14ac:dyDescent="0.3">
      <c r="A1082" s="35" t="s">
        <v>4</v>
      </c>
      <c r="B1082" s="36" t="s">
        <v>0</v>
      </c>
      <c r="C1082" s="35" t="s">
        <v>370</v>
      </c>
      <c r="D1082" s="36"/>
      <c r="E1082" s="37"/>
      <c r="F1082" s="38"/>
      <c r="G1082" s="51"/>
    </row>
    <row r="1084" spans="1:7" s="39" customFormat="1" ht="15.6" x14ac:dyDescent="0.3">
      <c r="A1084" s="35" t="s">
        <v>4</v>
      </c>
      <c r="B1084" s="36" t="s">
        <v>0</v>
      </c>
      <c r="C1084" s="35" t="s">
        <v>379</v>
      </c>
      <c r="D1084" s="36"/>
      <c r="E1084" s="37"/>
      <c r="F1084" s="38"/>
      <c r="G1084" s="51"/>
    </row>
    <row r="1086" spans="1:7" s="39" customFormat="1" ht="31.2" x14ac:dyDescent="0.3">
      <c r="A1086" s="35" t="s">
        <v>4</v>
      </c>
      <c r="B1086" s="36" t="s">
        <v>0</v>
      </c>
      <c r="C1086" s="35" t="s">
        <v>233</v>
      </c>
      <c r="D1086" s="36"/>
      <c r="E1086" s="37"/>
      <c r="F1086" s="38"/>
      <c r="G1086" s="51"/>
    </row>
    <row r="1088" spans="1:7" ht="90" x14ac:dyDescent="0.25">
      <c r="B1088" s="41" t="s">
        <v>5</v>
      </c>
      <c r="C1088" s="42" t="s">
        <v>642</v>
      </c>
      <c r="D1088" s="41" t="s">
        <v>17</v>
      </c>
      <c r="E1088" s="43">
        <v>1</v>
      </c>
    </row>
    <row r="1090" spans="1:7" ht="45" x14ac:dyDescent="0.25">
      <c r="B1090" s="41" t="s">
        <v>7</v>
      </c>
      <c r="C1090" s="42" t="s">
        <v>380</v>
      </c>
      <c r="D1090" s="41" t="s">
        <v>17</v>
      </c>
      <c r="E1090" s="43">
        <v>1</v>
      </c>
    </row>
    <row r="1092" spans="1:7" ht="45" x14ac:dyDescent="0.25">
      <c r="B1092" s="41" t="s">
        <v>8</v>
      </c>
      <c r="C1092" s="42" t="s">
        <v>381</v>
      </c>
      <c r="D1092" s="41" t="s">
        <v>17</v>
      </c>
      <c r="E1092" s="43">
        <v>1</v>
      </c>
    </row>
    <row r="1094" spans="1:7" s="39" customFormat="1" ht="15.6" x14ac:dyDescent="0.3">
      <c r="A1094" s="35" t="s">
        <v>4</v>
      </c>
      <c r="B1094" s="36" t="s">
        <v>0</v>
      </c>
      <c r="C1094" s="35" t="s">
        <v>382</v>
      </c>
      <c r="D1094" s="36"/>
      <c r="E1094" s="37"/>
      <c r="F1094" s="38"/>
      <c r="G1094" s="45"/>
    </row>
    <row r="1096" spans="1:7" s="39" customFormat="1" ht="15.6" x14ac:dyDescent="0.3">
      <c r="A1096" s="35" t="s">
        <v>4</v>
      </c>
      <c r="B1096" s="36" t="s">
        <v>0</v>
      </c>
      <c r="C1096" s="35" t="s">
        <v>383</v>
      </c>
      <c r="D1096" s="36"/>
      <c r="E1096" s="37"/>
      <c r="F1096" s="38"/>
      <c r="G1096" s="45"/>
    </row>
    <row r="1098" spans="1:7" x14ac:dyDescent="0.25">
      <c r="B1098" s="41" t="s">
        <v>10</v>
      </c>
      <c r="C1098" s="42" t="s">
        <v>384</v>
      </c>
      <c r="D1098" s="41" t="s">
        <v>17</v>
      </c>
      <c r="E1098" s="43">
        <v>1</v>
      </c>
    </row>
    <row r="1100" spans="1:7" x14ac:dyDescent="0.25">
      <c r="B1100" s="41" t="s">
        <v>12</v>
      </c>
      <c r="C1100" s="42" t="s">
        <v>385</v>
      </c>
      <c r="D1100" s="41" t="s">
        <v>17</v>
      </c>
      <c r="E1100" s="43">
        <v>1</v>
      </c>
    </row>
    <row r="1102" spans="1:7" s="39" customFormat="1" ht="15.6" x14ac:dyDescent="0.3">
      <c r="A1102" s="35" t="s">
        <v>4</v>
      </c>
      <c r="B1102" s="36" t="s">
        <v>0</v>
      </c>
      <c r="C1102" s="35" t="s">
        <v>386</v>
      </c>
      <c r="D1102" s="36"/>
      <c r="E1102" s="37"/>
      <c r="F1102" s="38"/>
      <c r="G1102" s="45"/>
    </row>
    <row r="1104" spans="1:7" s="39" customFormat="1" ht="15.6" x14ac:dyDescent="0.3">
      <c r="A1104" s="35" t="s">
        <v>4</v>
      </c>
      <c r="B1104" s="36" t="s">
        <v>0</v>
      </c>
      <c r="C1104" s="35" t="s">
        <v>383</v>
      </c>
      <c r="D1104" s="36"/>
      <c r="E1104" s="37"/>
      <c r="F1104" s="38"/>
      <c r="G1104" s="45"/>
    </row>
    <row r="1106" spans="1:7" x14ac:dyDescent="0.25">
      <c r="B1106" s="41" t="s">
        <v>13</v>
      </c>
      <c r="C1106" s="42" t="s">
        <v>387</v>
      </c>
      <c r="D1106" s="41" t="s">
        <v>17</v>
      </c>
      <c r="E1106" s="43">
        <v>1</v>
      </c>
    </row>
    <row r="1108" spans="1:7" x14ac:dyDescent="0.25">
      <c r="B1108" s="41" t="s">
        <v>14</v>
      </c>
      <c r="C1108" s="42" t="s">
        <v>388</v>
      </c>
      <c r="D1108" s="41" t="s">
        <v>17</v>
      </c>
      <c r="E1108" s="43">
        <v>1</v>
      </c>
    </row>
    <row r="1110" spans="1:7" s="39" customFormat="1" ht="15.6" x14ac:dyDescent="0.3">
      <c r="A1110" s="35" t="s">
        <v>4</v>
      </c>
      <c r="B1110" s="36" t="s">
        <v>0</v>
      </c>
      <c r="C1110" s="35" t="s">
        <v>389</v>
      </c>
      <c r="D1110" s="36"/>
      <c r="E1110" s="37"/>
      <c r="F1110" s="38"/>
      <c r="G1110" s="45"/>
    </row>
    <row r="1112" spans="1:7" s="39" customFormat="1" ht="15.6" x14ac:dyDescent="0.3">
      <c r="A1112" s="35" t="s">
        <v>4</v>
      </c>
      <c r="B1112" s="36" t="s">
        <v>0</v>
      </c>
      <c r="C1112" s="35" t="s">
        <v>390</v>
      </c>
      <c r="D1112" s="36"/>
      <c r="E1112" s="37"/>
      <c r="F1112" s="38"/>
      <c r="G1112" s="45"/>
    </row>
    <row r="1114" spans="1:7" x14ac:dyDescent="0.25">
      <c r="B1114" s="41" t="s">
        <v>15</v>
      </c>
      <c r="C1114" s="42" t="s">
        <v>391</v>
      </c>
      <c r="D1114" s="41" t="s">
        <v>17</v>
      </c>
      <c r="E1114" s="43">
        <v>1</v>
      </c>
    </row>
    <row r="1116" spans="1:7" x14ac:dyDescent="0.25">
      <c r="B1116" s="41" t="s">
        <v>16</v>
      </c>
      <c r="C1116" s="42" t="s">
        <v>392</v>
      </c>
      <c r="D1116" s="41" t="s">
        <v>17</v>
      </c>
      <c r="E1116" s="43">
        <v>1</v>
      </c>
    </row>
    <row r="1118" spans="1:7" x14ac:dyDescent="0.25">
      <c r="B1118" s="41" t="s">
        <v>18</v>
      </c>
      <c r="C1118" s="42" t="s">
        <v>393</v>
      </c>
      <c r="D1118" s="41" t="s">
        <v>17</v>
      </c>
      <c r="E1118" s="43">
        <v>1</v>
      </c>
    </row>
    <row r="1120" spans="1:7" x14ac:dyDescent="0.25">
      <c r="B1120" s="41" t="s">
        <v>19</v>
      </c>
      <c r="C1120" s="42" t="s">
        <v>394</v>
      </c>
      <c r="D1120" s="41" t="s">
        <v>17</v>
      </c>
      <c r="E1120" s="43">
        <v>2</v>
      </c>
    </row>
    <row r="1122" spans="1:7" x14ac:dyDescent="0.25">
      <c r="B1122" s="41" t="s">
        <v>51</v>
      </c>
      <c r="C1122" s="42" t="s">
        <v>395</v>
      </c>
      <c r="D1122" s="41" t="s">
        <v>17</v>
      </c>
      <c r="E1122" s="43">
        <v>1</v>
      </c>
    </row>
    <row r="1124" spans="1:7" x14ac:dyDescent="0.25">
      <c r="B1124" s="41" t="s">
        <v>54</v>
      </c>
      <c r="C1124" s="42" t="s">
        <v>396</v>
      </c>
      <c r="D1124" s="41" t="s">
        <v>17</v>
      </c>
      <c r="E1124" s="43">
        <v>1</v>
      </c>
    </row>
    <row r="1126" spans="1:7" s="39" customFormat="1" ht="15.6" x14ac:dyDescent="0.3">
      <c r="A1126" s="35" t="s">
        <v>4</v>
      </c>
      <c r="B1126" s="36" t="s">
        <v>0</v>
      </c>
      <c r="C1126" s="35" t="s">
        <v>397</v>
      </c>
      <c r="D1126" s="36"/>
      <c r="E1126" s="37"/>
      <c r="F1126" s="38"/>
      <c r="G1126" s="45"/>
    </row>
    <row r="1128" spans="1:7" s="39" customFormat="1" ht="15.6" x14ac:dyDescent="0.3">
      <c r="A1128" s="35" t="s">
        <v>4</v>
      </c>
      <c r="B1128" s="36" t="s">
        <v>0</v>
      </c>
      <c r="C1128" s="35" t="s">
        <v>398</v>
      </c>
      <c r="D1128" s="36"/>
      <c r="E1128" s="37"/>
      <c r="F1128" s="38"/>
      <c r="G1128" s="45"/>
    </row>
    <row r="1130" spans="1:7" x14ac:dyDescent="0.25">
      <c r="B1130" s="41" t="s">
        <v>57</v>
      </c>
      <c r="C1130" s="42" t="s">
        <v>399</v>
      </c>
      <c r="D1130" s="41" t="s">
        <v>11</v>
      </c>
      <c r="E1130" s="43">
        <v>6</v>
      </c>
    </row>
    <row r="1132" spans="1:7" x14ac:dyDescent="0.25">
      <c r="B1132" s="41" t="s">
        <v>60</v>
      </c>
      <c r="C1132" s="42" t="s">
        <v>400</v>
      </c>
      <c r="D1132" s="41" t="s">
        <v>11</v>
      </c>
      <c r="E1132" s="43">
        <v>2</v>
      </c>
    </row>
    <row r="1134" spans="1:7" s="39" customFormat="1" ht="15.6" x14ac:dyDescent="0.3">
      <c r="A1134" s="35" t="s">
        <v>4</v>
      </c>
      <c r="B1134" s="36" t="s">
        <v>0</v>
      </c>
      <c r="C1134" s="35" t="s">
        <v>401</v>
      </c>
      <c r="D1134" s="36"/>
      <c r="E1134" s="37"/>
      <c r="F1134" s="38"/>
      <c r="G1134" s="45"/>
    </row>
    <row r="1136" spans="1:7" x14ac:dyDescent="0.25">
      <c r="B1136" s="41" t="s">
        <v>168</v>
      </c>
      <c r="C1136" s="42" t="s">
        <v>402</v>
      </c>
      <c r="D1136" s="41" t="s">
        <v>17</v>
      </c>
      <c r="E1136" s="43">
        <v>4</v>
      </c>
    </row>
    <row r="1138" spans="1:7" x14ac:dyDescent="0.25">
      <c r="B1138" s="41" t="s">
        <v>275</v>
      </c>
      <c r="C1138" s="42" t="s">
        <v>403</v>
      </c>
      <c r="D1138" s="41" t="s">
        <v>17</v>
      </c>
      <c r="E1138" s="43">
        <v>1</v>
      </c>
    </row>
    <row r="1140" spans="1:7" x14ac:dyDescent="0.25">
      <c r="B1140" s="41" t="s">
        <v>276</v>
      </c>
      <c r="C1140" s="42" t="s">
        <v>404</v>
      </c>
      <c r="D1140" s="41" t="s">
        <v>17</v>
      </c>
      <c r="E1140" s="43">
        <v>1</v>
      </c>
    </row>
    <row r="1142" spans="1:7" x14ac:dyDescent="0.25">
      <c r="B1142" s="41" t="s">
        <v>277</v>
      </c>
      <c r="C1142" s="42" t="s">
        <v>405</v>
      </c>
      <c r="D1142" s="41" t="s">
        <v>17</v>
      </c>
      <c r="E1142" s="43">
        <v>1</v>
      </c>
    </row>
    <row r="1144" spans="1:7" x14ac:dyDescent="0.25">
      <c r="B1144" s="41" t="s">
        <v>278</v>
      </c>
      <c r="C1144" s="42" t="s">
        <v>406</v>
      </c>
      <c r="D1144" s="41" t="s">
        <v>1</v>
      </c>
      <c r="E1144" s="43">
        <v>1</v>
      </c>
    </row>
    <row r="1146" spans="1:7" s="39" customFormat="1" ht="15.6" x14ac:dyDescent="0.3">
      <c r="A1146" s="35" t="s">
        <v>4</v>
      </c>
      <c r="B1146" s="36" t="s">
        <v>0</v>
      </c>
      <c r="C1146" s="35" t="s">
        <v>407</v>
      </c>
      <c r="D1146" s="36"/>
      <c r="E1146" s="37"/>
      <c r="F1146" s="38"/>
      <c r="G1146" s="45"/>
    </row>
    <row r="1148" spans="1:7" s="39" customFormat="1" ht="15.6" x14ac:dyDescent="0.3">
      <c r="A1148" s="35" t="s">
        <v>4</v>
      </c>
      <c r="B1148" s="36" t="s">
        <v>0</v>
      </c>
      <c r="C1148" s="35" t="s">
        <v>408</v>
      </c>
      <c r="D1148" s="36"/>
      <c r="E1148" s="37"/>
      <c r="F1148" s="38"/>
      <c r="G1148" s="45"/>
    </row>
    <row r="1150" spans="1:7" x14ac:dyDescent="0.25">
      <c r="B1150" s="41" t="s">
        <v>279</v>
      </c>
      <c r="C1150" s="42" t="s">
        <v>409</v>
      </c>
      <c r="D1150" s="41" t="s">
        <v>11</v>
      </c>
      <c r="E1150" s="43">
        <v>6</v>
      </c>
    </row>
    <row r="1152" spans="1:7" x14ac:dyDescent="0.25">
      <c r="B1152" s="41" t="s">
        <v>280</v>
      </c>
      <c r="C1152" s="42" t="s">
        <v>410</v>
      </c>
      <c r="D1152" s="41" t="s">
        <v>11</v>
      </c>
      <c r="E1152" s="43">
        <v>2</v>
      </c>
    </row>
    <row r="1154" spans="1:7" x14ac:dyDescent="0.25">
      <c r="B1154" s="41" t="s">
        <v>281</v>
      </c>
      <c r="C1154" s="42" t="s">
        <v>411</v>
      </c>
      <c r="D1154" s="41" t="s">
        <v>11</v>
      </c>
      <c r="E1154" s="43">
        <v>1</v>
      </c>
    </row>
    <row r="1156" spans="1:7" s="39" customFormat="1" ht="31.2" x14ac:dyDescent="0.3">
      <c r="A1156" s="35" t="s">
        <v>4</v>
      </c>
      <c r="B1156" s="36" t="s">
        <v>0</v>
      </c>
      <c r="C1156" s="35" t="s">
        <v>412</v>
      </c>
      <c r="D1156" s="36"/>
      <c r="E1156" s="37"/>
      <c r="F1156" s="38"/>
      <c r="G1156" s="45"/>
    </row>
    <row r="1158" spans="1:7" x14ac:dyDescent="0.25">
      <c r="B1158" s="41" t="s">
        <v>282</v>
      </c>
      <c r="C1158" s="42" t="s">
        <v>413</v>
      </c>
      <c r="D1158" s="41" t="s">
        <v>17</v>
      </c>
      <c r="E1158" s="43">
        <v>3</v>
      </c>
    </row>
    <row r="1160" spans="1:7" x14ac:dyDescent="0.25">
      <c r="B1160" s="41" t="s">
        <v>283</v>
      </c>
      <c r="C1160" s="42" t="s">
        <v>414</v>
      </c>
      <c r="D1160" s="41" t="s">
        <v>17</v>
      </c>
      <c r="E1160" s="43">
        <v>2</v>
      </c>
    </row>
    <row r="1162" spans="1:7" x14ac:dyDescent="0.25">
      <c r="B1162" s="41" t="s">
        <v>285</v>
      </c>
      <c r="C1162" s="42" t="s">
        <v>415</v>
      </c>
      <c r="D1162" s="41" t="s">
        <v>17</v>
      </c>
      <c r="E1162" s="43">
        <v>1</v>
      </c>
    </row>
    <row r="1164" spans="1:7" s="39" customFormat="1" ht="15.6" x14ac:dyDescent="0.3">
      <c r="A1164" s="35" t="s">
        <v>4</v>
      </c>
      <c r="B1164" s="36" t="s">
        <v>0</v>
      </c>
      <c r="C1164" s="35" t="s">
        <v>151</v>
      </c>
      <c r="D1164" s="36"/>
      <c r="E1164" s="37"/>
      <c r="F1164" s="38"/>
      <c r="G1164" s="45"/>
    </row>
    <row r="1166" spans="1:7" x14ac:dyDescent="0.25">
      <c r="B1166" s="41" t="s">
        <v>287</v>
      </c>
      <c r="C1166" s="42" t="s">
        <v>416</v>
      </c>
      <c r="D1166" s="41" t="s">
        <v>1</v>
      </c>
      <c r="E1166" s="43">
        <v>1</v>
      </c>
    </row>
    <row r="1168" spans="1:7" ht="45" x14ac:dyDescent="0.25">
      <c r="B1168" s="41" t="s">
        <v>289</v>
      </c>
      <c r="C1168" s="42" t="s">
        <v>417</v>
      </c>
      <c r="D1168" s="41" t="s">
        <v>17</v>
      </c>
      <c r="E1168" s="43">
        <v>1</v>
      </c>
    </row>
    <row r="1170" spans="1:7" s="39" customFormat="1" ht="15.6" x14ac:dyDescent="0.3">
      <c r="A1170" s="35" t="s">
        <v>4</v>
      </c>
      <c r="B1170" s="36" t="s">
        <v>0</v>
      </c>
      <c r="C1170" s="35" t="s">
        <v>20</v>
      </c>
      <c r="D1170" s="36"/>
      <c r="E1170" s="37"/>
      <c r="F1170" s="38"/>
      <c r="G1170" s="51"/>
    </row>
    <row r="1172" spans="1:7" s="39" customFormat="1" ht="15.6" x14ac:dyDescent="0.3">
      <c r="A1172" s="35">
        <v>3</v>
      </c>
      <c r="B1172" s="36" t="s">
        <v>0</v>
      </c>
      <c r="C1172" s="35" t="s">
        <v>418</v>
      </c>
      <c r="D1172" s="36" t="s">
        <v>0</v>
      </c>
      <c r="E1172" s="37"/>
      <c r="F1172" s="38"/>
      <c r="G1172" s="51"/>
    </row>
    <row r="1174" spans="1:7" s="39" customFormat="1" ht="31.2" x14ac:dyDescent="0.3">
      <c r="A1174" s="35" t="s">
        <v>4</v>
      </c>
      <c r="B1174" s="36" t="s">
        <v>0</v>
      </c>
      <c r="C1174" s="35" t="s">
        <v>419</v>
      </c>
      <c r="D1174" s="36"/>
      <c r="E1174" s="37"/>
      <c r="F1174" s="38"/>
      <c r="G1174" s="51"/>
    </row>
    <row r="1176" spans="1:7" s="39" customFormat="1" ht="93.6" x14ac:dyDescent="0.3">
      <c r="A1176" s="35" t="s">
        <v>4</v>
      </c>
      <c r="B1176" s="36" t="s">
        <v>0</v>
      </c>
      <c r="C1176" s="35" t="s">
        <v>63</v>
      </c>
      <c r="D1176" s="36"/>
      <c r="E1176" s="37"/>
      <c r="F1176" s="38"/>
      <c r="G1176" s="51"/>
    </row>
    <row r="1178" spans="1:7" s="39" customFormat="1" ht="15.6" x14ac:dyDescent="0.3">
      <c r="A1178" s="35" t="s">
        <v>4</v>
      </c>
      <c r="B1178" s="36" t="s">
        <v>0</v>
      </c>
      <c r="C1178" s="35" t="s">
        <v>420</v>
      </c>
      <c r="D1178" s="36"/>
      <c r="E1178" s="37"/>
      <c r="F1178" s="38"/>
      <c r="G1178" s="51"/>
    </row>
    <row r="1180" spans="1:7" s="39" customFormat="1" ht="78" x14ac:dyDescent="0.3">
      <c r="A1180" s="35" t="s">
        <v>4</v>
      </c>
      <c r="B1180" s="36" t="s">
        <v>0</v>
      </c>
      <c r="C1180" s="35" t="s">
        <v>643</v>
      </c>
      <c r="D1180" s="36"/>
      <c r="E1180" s="37"/>
      <c r="F1180" s="38"/>
      <c r="G1180" s="51"/>
    </row>
    <row r="1182" spans="1:7" x14ac:dyDescent="0.25">
      <c r="B1182" s="41" t="s">
        <v>5</v>
      </c>
      <c r="C1182" s="42" t="s">
        <v>644</v>
      </c>
      <c r="D1182" s="41" t="s">
        <v>17</v>
      </c>
      <c r="E1182" s="43">
        <v>1</v>
      </c>
    </row>
    <row r="1184" spans="1:7" s="39" customFormat="1" ht="15.6" x14ac:dyDescent="0.3">
      <c r="A1184" s="35" t="s">
        <v>4</v>
      </c>
      <c r="B1184" s="36" t="s">
        <v>0</v>
      </c>
      <c r="C1184" s="35" t="s">
        <v>20</v>
      </c>
      <c r="D1184" s="36"/>
      <c r="E1184" s="37"/>
      <c r="F1184" s="38"/>
      <c r="G1184" s="51"/>
    </row>
    <row r="1186" spans="1:7" s="39" customFormat="1" ht="15.6" x14ac:dyDescent="0.3">
      <c r="A1186" s="35">
        <v>3</v>
      </c>
      <c r="B1186" s="36" t="s">
        <v>0</v>
      </c>
      <c r="C1186" s="35" t="s">
        <v>423</v>
      </c>
      <c r="D1186" s="36" t="s">
        <v>0</v>
      </c>
      <c r="E1186" s="37"/>
      <c r="F1186" s="38"/>
      <c r="G1186" s="51"/>
    </row>
    <row r="1189" spans="1:7" s="39" customFormat="1" ht="31.2" x14ac:dyDescent="0.3">
      <c r="A1189" s="35" t="s">
        <v>4</v>
      </c>
      <c r="B1189" s="36" t="s">
        <v>0</v>
      </c>
      <c r="C1189" s="35" t="s">
        <v>424</v>
      </c>
      <c r="D1189" s="36"/>
      <c r="E1189" s="37"/>
      <c r="F1189" s="38"/>
      <c r="G1189" s="51"/>
    </row>
    <row r="1191" spans="1:7" s="39" customFormat="1" ht="93.6" x14ac:dyDescent="0.3">
      <c r="A1191" s="35" t="s">
        <v>4</v>
      </c>
      <c r="B1191" s="36" t="s">
        <v>0</v>
      </c>
      <c r="C1191" s="35" t="s">
        <v>63</v>
      </c>
      <c r="D1191" s="36"/>
      <c r="E1191" s="37"/>
      <c r="F1191" s="38"/>
      <c r="G1191" s="51"/>
    </row>
    <row r="1193" spans="1:7" s="39" customFormat="1" ht="15.6" x14ac:dyDescent="0.3">
      <c r="A1193" s="35" t="s">
        <v>4</v>
      </c>
      <c r="B1193" s="36" t="s">
        <v>0</v>
      </c>
      <c r="C1193" s="35" t="s">
        <v>23</v>
      </c>
      <c r="D1193" s="36"/>
      <c r="E1193" s="37"/>
      <c r="F1193" s="38"/>
      <c r="G1193" s="51"/>
    </row>
    <row r="1195" spans="1:7" s="39" customFormat="1" ht="15.6" x14ac:dyDescent="0.3">
      <c r="A1195" s="35" t="s">
        <v>4</v>
      </c>
      <c r="B1195" s="36" t="s">
        <v>0</v>
      </c>
      <c r="C1195" s="35" t="s">
        <v>247</v>
      </c>
      <c r="D1195" s="36"/>
      <c r="E1195" s="37"/>
      <c r="F1195" s="38"/>
      <c r="G1195" s="51"/>
    </row>
    <row r="1197" spans="1:7" s="39" customFormat="1" ht="46.8" x14ac:dyDescent="0.3">
      <c r="A1197" s="35" t="s">
        <v>4</v>
      </c>
      <c r="B1197" s="36" t="s">
        <v>0</v>
      </c>
      <c r="C1197" s="35" t="s">
        <v>426</v>
      </c>
      <c r="D1197" s="36"/>
      <c r="E1197" s="37"/>
      <c r="F1197" s="38"/>
      <c r="G1197" s="51"/>
    </row>
    <row r="1199" spans="1:7" s="39" customFormat="1" ht="15.6" x14ac:dyDescent="0.3">
      <c r="A1199" s="35" t="s">
        <v>4</v>
      </c>
      <c r="B1199" s="36" t="s">
        <v>0</v>
      </c>
      <c r="C1199" s="35" t="s">
        <v>427</v>
      </c>
      <c r="D1199" s="36"/>
      <c r="E1199" s="37"/>
      <c r="F1199" s="38"/>
      <c r="G1199" s="51"/>
    </row>
    <row r="1201" spans="1:7" s="39" customFormat="1" ht="15.6" x14ac:dyDescent="0.3">
      <c r="A1201" s="35" t="s">
        <v>4</v>
      </c>
      <c r="B1201" s="36" t="s">
        <v>0</v>
      </c>
      <c r="C1201" s="35" t="s">
        <v>428</v>
      </c>
      <c r="D1201" s="36"/>
      <c r="E1201" s="37"/>
      <c r="F1201" s="38"/>
      <c r="G1201" s="51"/>
    </row>
    <row r="1203" spans="1:7" s="39" customFormat="1" ht="46.8" x14ac:dyDescent="0.3">
      <c r="A1203" s="35" t="s">
        <v>4</v>
      </c>
      <c r="B1203" s="36" t="s">
        <v>0</v>
      </c>
      <c r="C1203" s="35" t="s">
        <v>429</v>
      </c>
      <c r="D1203" s="36"/>
      <c r="E1203" s="37"/>
      <c r="F1203" s="38"/>
      <c r="G1203" s="51"/>
    </row>
    <row r="1205" spans="1:7" x14ac:dyDescent="0.25">
      <c r="B1205" s="41" t="s">
        <v>5</v>
      </c>
      <c r="C1205" s="42" t="s">
        <v>430</v>
      </c>
      <c r="D1205" s="41" t="s">
        <v>9</v>
      </c>
      <c r="E1205" s="43">
        <v>106</v>
      </c>
    </row>
    <row r="1207" spans="1:7" x14ac:dyDescent="0.25">
      <c r="B1207" s="41" t="s">
        <v>7</v>
      </c>
      <c r="C1207" s="42" t="s">
        <v>431</v>
      </c>
      <c r="D1207" s="41" t="s">
        <v>9</v>
      </c>
      <c r="E1207" s="43">
        <v>32</v>
      </c>
    </row>
    <row r="1209" spans="1:7" s="39" customFormat="1" ht="46.8" x14ac:dyDescent="0.3">
      <c r="A1209" s="35" t="s">
        <v>4</v>
      </c>
      <c r="B1209" s="36" t="s">
        <v>0</v>
      </c>
      <c r="C1209" s="35" t="s">
        <v>432</v>
      </c>
      <c r="D1209" s="36"/>
      <c r="E1209" s="37"/>
      <c r="F1209" s="38"/>
      <c r="G1209" s="45"/>
    </row>
    <row r="1211" spans="1:7" x14ac:dyDescent="0.25">
      <c r="B1211" s="41" t="s">
        <v>8</v>
      </c>
      <c r="C1211" s="42" t="s">
        <v>433</v>
      </c>
      <c r="D1211" s="41" t="s">
        <v>9</v>
      </c>
      <c r="E1211" s="43">
        <v>181</v>
      </c>
    </row>
    <row r="1213" spans="1:7" s="39" customFormat="1" ht="15.6" x14ac:dyDescent="0.3">
      <c r="A1213" s="35" t="s">
        <v>4</v>
      </c>
      <c r="B1213" s="36" t="s">
        <v>0</v>
      </c>
      <c r="C1213" s="35" t="s">
        <v>434</v>
      </c>
      <c r="D1213" s="36"/>
      <c r="E1213" s="37"/>
      <c r="F1213" s="38"/>
      <c r="G1213" s="45"/>
    </row>
    <row r="1215" spans="1:7" s="39" customFormat="1" ht="46.8" x14ac:dyDescent="0.3">
      <c r="A1215" s="35" t="s">
        <v>4</v>
      </c>
      <c r="B1215" s="36" t="s">
        <v>0</v>
      </c>
      <c r="C1215" s="35" t="s">
        <v>432</v>
      </c>
      <c r="D1215" s="36"/>
      <c r="E1215" s="37"/>
      <c r="F1215" s="38"/>
      <c r="G1215" s="45"/>
    </row>
    <row r="1217" spans="1:7" x14ac:dyDescent="0.25">
      <c r="B1217" s="41" t="s">
        <v>10</v>
      </c>
      <c r="C1217" s="42" t="s">
        <v>433</v>
      </c>
      <c r="D1217" s="41" t="s">
        <v>9</v>
      </c>
      <c r="E1217" s="43">
        <v>7</v>
      </c>
    </row>
    <row r="1219" spans="1:7" s="39" customFormat="1" ht="15.6" x14ac:dyDescent="0.3">
      <c r="A1219" s="35" t="s">
        <v>4</v>
      </c>
      <c r="B1219" s="36" t="s">
        <v>0</v>
      </c>
      <c r="C1219" s="35" t="s">
        <v>435</v>
      </c>
      <c r="D1219" s="36"/>
      <c r="E1219" s="37"/>
      <c r="F1219" s="38"/>
      <c r="G1219" s="45"/>
    </row>
    <row r="1221" spans="1:7" s="39" customFormat="1" ht="46.8" x14ac:dyDescent="0.3">
      <c r="A1221" s="35" t="s">
        <v>4</v>
      </c>
      <c r="B1221" s="36" t="s">
        <v>0</v>
      </c>
      <c r="C1221" s="35" t="s">
        <v>432</v>
      </c>
      <c r="D1221" s="36"/>
      <c r="E1221" s="37"/>
      <c r="F1221" s="38"/>
      <c r="G1221" s="45"/>
    </row>
    <row r="1223" spans="1:7" x14ac:dyDescent="0.25">
      <c r="B1223" s="41" t="s">
        <v>12</v>
      </c>
      <c r="C1223" s="42" t="s">
        <v>436</v>
      </c>
      <c r="D1223" s="41" t="s">
        <v>9</v>
      </c>
      <c r="E1223" s="43">
        <v>15</v>
      </c>
    </row>
    <row r="1225" spans="1:7" s="39" customFormat="1" ht="15.6" x14ac:dyDescent="0.3">
      <c r="A1225" s="35" t="s">
        <v>4</v>
      </c>
      <c r="B1225" s="36" t="s">
        <v>0</v>
      </c>
      <c r="C1225" s="35" t="s">
        <v>437</v>
      </c>
      <c r="D1225" s="36"/>
      <c r="E1225" s="37"/>
      <c r="F1225" s="38"/>
      <c r="G1225" s="45"/>
    </row>
    <row r="1227" spans="1:7" s="39" customFormat="1" ht="46.8" x14ac:dyDescent="0.3">
      <c r="A1227" s="35" t="s">
        <v>4</v>
      </c>
      <c r="B1227" s="36" t="s">
        <v>0</v>
      </c>
      <c r="C1227" s="35" t="s">
        <v>429</v>
      </c>
      <c r="D1227" s="36"/>
      <c r="E1227" s="37"/>
      <c r="F1227" s="38"/>
      <c r="G1227" s="45"/>
    </row>
    <row r="1229" spans="1:7" x14ac:dyDescent="0.25">
      <c r="B1229" s="41" t="s">
        <v>13</v>
      </c>
      <c r="C1229" s="42" t="s">
        <v>438</v>
      </c>
      <c r="D1229" s="41" t="s">
        <v>9</v>
      </c>
      <c r="E1229" s="43">
        <v>36</v>
      </c>
    </row>
    <row r="1231" spans="1:7" s="39" customFormat="1" ht="15.6" x14ac:dyDescent="0.3">
      <c r="A1231" s="35" t="s">
        <v>4</v>
      </c>
      <c r="B1231" s="36" t="s">
        <v>0</v>
      </c>
      <c r="C1231" s="35" t="s">
        <v>439</v>
      </c>
      <c r="D1231" s="36"/>
      <c r="E1231" s="37"/>
      <c r="F1231" s="38"/>
      <c r="G1231" s="45"/>
    </row>
    <row r="1233" spans="1:7" s="39" customFormat="1" ht="46.8" x14ac:dyDescent="0.3">
      <c r="A1233" s="35" t="s">
        <v>4</v>
      </c>
      <c r="B1233" s="36" t="s">
        <v>0</v>
      </c>
      <c r="C1233" s="35" t="s">
        <v>440</v>
      </c>
      <c r="D1233" s="36"/>
      <c r="E1233" s="37"/>
      <c r="F1233" s="38"/>
      <c r="G1233" s="45"/>
    </row>
    <row r="1235" spans="1:7" x14ac:dyDescent="0.25">
      <c r="B1235" s="41" t="s">
        <v>14</v>
      </c>
      <c r="C1235" s="42" t="s">
        <v>441</v>
      </c>
      <c r="D1235" s="41" t="s">
        <v>9</v>
      </c>
      <c r="E1235" s="43">
        <v>19</v>
      </c>
    </row>
    <row r="1237" spans="1:7" ht="30" x14ac:dyDescent="0.25">
      <c r="B1237" s="41" t="s">
        <v>15</v>
      </c>
      <c r="C1237" s="42" t="s">
        <v>442</v>
      </c>
      <c r="D1237" s="41" t="s">
        <v>9</v>
      </c>
      <c r="E1237" s="43">
        <v>33</v>
      </c>
    </row>
    <row r="1239" spans="1:7" s="39" customFormat="1" ht="15.6" x14ac:dyDescent="0.3">
      <c r="A1239" s="35" t="s">
        <v>4</v>
      </c>
      <c r="B1239" s="36" t="s">
        <v>0</v>
      </c>
      <c r="C1239" s="35" t="s">
        <v>443</v>
      </c>
      <c r="D1239" s="36"/>
      <c r="E1239" s="37"/>
      <c r="F1239" s="38"/>
      <c r="G1239" s="45"/>
    </row>
    <row r="1241" spans="1:7" s="39" customFormat="1" ht="46.8" x14ac:dyDescent="0.3">
      <c r="A1241" s="35" t="s">
        <v>4</v>
      </c>
      <c r="B1241" s="36" t="s">
        <v>0</v>
      </c>
      <c r="C1241" s="35" t="s">
        <v>645</v>
      </c>
      <c r="D1241" s="36"/>
      <c r="E1241" s="37"/>
      <c r="F1241" s="38"/>
      <c r="G1241" s="45"/>
    </row>
    <row r="1243" spans="1:7" x14ac:dyDescent="0.25">
      <c r="B1243" s="41" t="s">
        <v>16</v>
      </c>
      <c r="C1243" s="42" t="s">
        <v>445</v>
      </c>
      <c r="D1243" s="41" t="s">
        <v>9</v>
      </c>
      <c r="E1243" s="43">
        <v>38</v>
      </c>
    </row>
    <row r="1245" spans="1:7" s="39" customFormat="1" ht="31.2" x14ac:dyDescent="0.3">
      <c r="A1245" s="35" t="s">
        <v>4</v>
      </c>
      <c r="B1245" s="36" t="s">
        <v>0</v>
      </c>
      <c r="C1245" s="35" t="s">
        <v>646</v>
      </c>
      <c r="D1245" s="36"/>
      <c r="E1245" s="37"/>
      <c r="F1245" s="38"/>
      <c r="G1245" s="45"/>
    </row>
    <row r="1247" spans="1:7" ht="30" x14ac:dyDescent="0.25">
      <c r="B1247" s="41" t="s">
        <v>18</v>
      </c>
      <c r="C1247" s="42" t="s">
        <v>647</v>
      </c>
      <c r="D1247" s="41" t="s">
        <v>9</v>
      </c>
      <c r="E1247" s="43">
        <v>70</v>
      </c>
    </row>
    <row r="1249" spans="1:7" s="39" customFormat="1" ht="15.6" x14ac:dyDescent="0.3">
      <c r="A1249" s="35" t="s">
        <v>4</v>
      </c>
      <c r="B1249" s="36" t="s">
        <v>0</v>
      </c>
      <c r="C1249" s="35" t="s">
        <v>20</v>
      </c>
      <c r="D1249" s="36"/>
      <c r="E1249" s="37"/>
      <c r="F1249" s="38"/>
      <c r="G1249" s="51"/>
    </row>
    <row r="1251" spans="1:7" s="39" customFormat="1" ht="15.6" x14ac:dyDescent="0.3">
      <c r="A1251" s="35">
        <v>3</v>
      </c>
      <c r="B1251" s="36" t="s">
        <v>0</v>
      </c>
      <c r="C1251" s="35" t="s">
        <v>446</v>
      </c>
      <c r="D1251" s="36" t="s">
        <v>0</v>
      </c>
      <c r="E1251" s="37"/>
      <c r="F1251" s="38"/>
      <c r="G1251" s="51"/>
    </row>
    <row r="1253" spans="1:7" s="39" customFormat="1" ht="93.6" x14ac:dyDescent="0.3">
      <c r="A1253" s="35" t="s">
        <v>4</v>
      </c>
      <c r="B1253" s="36" t="s">
        <v>0</v>
      </c>
      <c r="C1253" s="35" t="s">
        <v>63</v>
      </c>
      <c r="D1253" s="36"/>
      <c r="E1253" s="37"/>
      <c r="F1253" s="38"/>
      <c r="G1253" s="51"/>
    </row>
    <row r="1255" spans="1:7" s="39" customFormat="1" ht="31.2" x14ac:dyDescent="0.3">
      <c r="A1255" s="35" t="s">
        <v>4</v>
      </c>
      <c r="B1255" s="36" t="s">
        <v>0</v>
      </c>
      <c r="C1255" s="35" t="s">
        <v>447</v>
      </c>
      <c r="D1255" s="36"/>
      <c r="E1255" s="37"/>
      <c r="F1255" s="38"/>
      <c r="G1255" s="51"/>
    </row>
    <row r="1257" spans="1:7" s="39" customFormat="1" ht="15.6" x14ac:dyDescent="0.3">
      <c r="A1257" s="35" t="s">
        <v>4</v>
      </c>
      <c r="B1257" s="36" t="s">
        <v>0</v>
      </c>
      <c r="C1257" s="35" t="s">
        <v>448</v>
      </c>
      <c r="D1257" s="36"/>
      <c r="E1257" s="37"/>
      <c r="F1257" s="38"/>
      <c r="G1257" s="51"/>
    </row>
    <row r="1259" spans="1:7" ht="45" x14ac:dyDescent="0.25">
      <c r="B1259" s="41" t="s">
        <v>5</v>
      </c>
      <c r="C1259" s="42" t="s">
        <v>1039</v>
      </c>
      <c r="D1259" s="41" t="s">
        <v>1</v>
      </c>
      <c r="E1259" s="43">
        <v>1</v>
      </c>
      <c r="F1259" s="44">
        <v>200000</v>
      </c>
      <c r="G1259" s="45">
        <f>E1259*F1259</f>
        <v>200000</v>
      </c>
    </row>
    <row r="1260" spans="1:7" x14ac:dyDescent="0.25">
      <c r="G1260" s="45">
        <f t="shared" ref="G1260:G1323" si="0">E1260*F1260</f>
        <v>0</v>
      </c>
    </row>
    <row r="1261" spans="1:7" x14ac:dyDescent="0.25">
      <c r="B1261" s="41" t="s">
        <v>7</v>
      </c>
      <c r="C1261" s="42" t="s">
        <v>449</v>
      </c>
      <c r="D1261" s="41" t="s">
        <v>1</v>
      </c>
      <c r="E1261" s="43">
        <v>0.1</v>
      </c>
      <c r="F1261" s="44">
        <v>5100</v>
      </c>
      <c r="G1261" s="45">
        <f t="shared" si="0"/>
        <v>510</v>
      </c>
    </row>
    <row r="1262" spans="1:7" x14ac:dyDescent="0.25">
      <c r="G1262" s="45">
        <f t="shared" si="0"/>
        <v>0</v>
      </c>
    </row>
    <row r="1263" spans="1:7" x14ac:dyDescent="0.25">
      <c r="B1263" s="41" t="s">
        <v>8</v>
      </c>
      <c r="C1263" s="42" t="s">
        <v>450</v>
      </c>
      <c r="D1263" s="41" t="s">
        <v>1</v>
      </c>
      <c r="E1263" s="43">
        <v>0.05</v>
      </c>
      <c r="F1263" s="44">
        <v>5100</v>
      </c>
      <c r="G1263" s="45">
        <f t="shared" si="0"/>
        <v>255</v>
      </c>
    </row>
    <row r="1264" spans="1:7" x14ac:dyDescent="0.25">
      <c r="G1264" s="45">
        <f t="shared" si="0"/>
        <v>0</v>
      </c>
    </row>
    <row r="1265" spans="1:7" s="39" customFormat="1" ht="31.2" x14ac:dyDescent="0.3">
      <c r="A1265" s="35" t="s">
        <v>4</v>
      </c>
      <c r="B1265" s="36" t="s">
        <v>0</v>
      </c>
      <c r="C1265" s="35" t="s">
        <v>451</v>
      </c>
      <c r="D1265" s="36"/>
      <c r="E1265" s="37"/>
      <c r="F1265" s="38"/>
      <c r="G1265" s="45">
        <f t="shared" si="0"/>
        <v>0</v>
      </c>
    </row>
    <row r="1266" spans="1:7" x14ac:dyDescent="0.25">
      <c r="G1266" s="45">
        <f t="shared" si="0"/>
        <v>0</v>
      </c>
    </row>
    <row r="1267" spans="1:7" ht="45" x14ac:dyDescent="0.25">
      <c r="B1267" s="41" t="s">
        <v>10</v>
      </c>
      <c r="C1267" s="42" t="s">
        <v>482</v>
      </c>
      <c r="D1267" s="41" t="s">
        <v>1</v>
      </c>
      <c r="E1267" s="43">
        <v>1</v>
      </c>
      <c r="F1267" s="44">
        <v>575000</v>
      </c>
      <c r="G1267" s="45">
        <f t="shared" si="0"/>
        <v>575000</v>
      </c>
    </row>
    <row r="1268" spans="1:7" x14ac:dyDescent="0.25">
      <c r="G1268" s="45">
        <f t="shared" si="0"/>
        <v>0</v>
      </c>
    </row>
    <row r="1269" spans="1:7" x14ac:dyDescent="0.25">
      <c r="B1269" s="41" t="s">
        <v>12</v>
      </c>
      <c r="C1269" s="42" t="s">
        <v>452</v>
      </c>
      <c r="D1269" s="41" t="s">
        <v>1</v>
      </c>
      <c r="E1269" s="43">
        <v>0.1</v>
      </c>
      <c r="F1269" s="44">
        <v>17250</v>
      </c>
      <c r="G1269" s="45">
        <f t="shared" si="0"/>
        <v>1725</v>
      </c>
    </row>
    <row r="1270" spans="1:7" x14ac:dyDescent="0.25">
      <c r="G1270" s="45">
        <f t="shared" si="0"/>
        <v>0</v>
      </c>
    </row>
    <row r="1271" spans="1:7" x14ac:dyDescent="0.25">
      <c r="B1271" s="41" t="s">
        <v>13</v>
      </c>
      <c r="C1271" s="42" t="s">
        <v>453</v>
      </c>
      <c r="D1271" s="41" t="s">
        <v>1</v>
      </c>
      <c r="E1271" s="43">
        <v>0.5</v>
      </c>
      <c r="F1271" s="44">
        <v>17250</v>
      </c>
      <c r="G1271" s="45">
        <f t="shared" si="0"/>
        <v>8625</v>
      </c>
    </row>
    <row r="1272" spans="1:7" x14ac:dyDescent="0.25">
      <c r="G1272" s="45">
        <f t="shared" si="0"/>
        <v>0</v>
      </c>
    </row>
    <row r="1273" spans="1:7" x14ac:dyDescent="0.25">
      <c r="G1273" s="45">
        <f t="shared" si="0"/>
        <v>0</v>
      </c>
    </row>
    <row r="1274" spans="1:7" s="39" customFormat="1" ht="15.6" x14ac:dyDescent="0.3">
      <c r="A1274" s="35" t="s">
        <v>4</v>
      </c>
      <c r="B1274" s="36" t="s">
        <v>0</v>
      </c>
      <c r="C1274" s="35" t="s">
        <v>457</v>
      </c>
      <c r="D1274" s="36"/>
      <c r="E1274" s="37"/>
      <c r="F1274" s="38"/>
      <c r="G1274" s="45">
        <f t="shared" si="0"/>
        <v>0</v>
      </c>
    </row>
    <row r="1275" spans="1:7" x14ac:dyDescent="0.25">
      <c r="G1275" s="45">
        <f t="shared" si="0"/>
        <v>0</v>
      </c>
    </row>
    <row r="1276" spans="1:7" ht="45" x14ac:dyDescent="0.25">
      <c r="B1276" s="41" t="s">
        <v>14</v>
      </c>
      <c r="C1276" s="42" t="s">
        <v>458</v>
      </c>
      <c r="D1276" s="41" t="s">
        <v>1</v>
      </c>
      <c r="E1276" s="43">
        <v>1</v>
      </c>
      <c r="F1276" s="44">
        <v>150000</v>
      </c>
      <c r="G1276" s="45">
        <f t="shared" si="0"/>
        <v>150000</v>
      </c>
    </row>
    <row r="1277" spans="1:7" x14ac:dyDescent="0.25">
      <c r="G1277" s="45">
        <f t="shared" si="0"/>
        <v>0</v>
      </c>
    </row>
    <row r="1278" spans="1:7" x14ac:dyDescent="0.25">
      <c r="B1278" s="41" t="s">
        <v>15</v>
      </c>
      <c r="C1278" s="42" t="s">
        <v>452</v>
      </c>
      <c r="D1278" s="41" t="s">
        <v>1</v>
      </c>
      <c r="E1278" s="43">
        <v>0.1</v>
      </c>
      <c r="F1278" s="44">
        <v>4500</v>
      </c>
      <c r="G1278" s="45">
        <f t="shared" si="0"/>
        <v>450</v>
      </c>
    </row>
    <row r="1279" spans="1:7" x14ac:dyDescent="0.25">
      <c r="G1279" s="45">
        <f t="shared" si="0"/>
        <v>0</v>
      </c>
    </row>
    <row r="1280" spans="1:7" x14ac:dyDescent="0.25">
      <c r="B1280" s="41" t="s">
        <v>16</v>
      </c>
      <c r="C1280" s="42" t="s">
        <v>453</v>
      </c>
      <c r="D1280" s="41" t="s">
        <v>1</v>
      </c>
      <c r="E1280" s="43">
        <v>0.05</v>
      </c>
      <c r="F1280" s="44">
        <v>4500</v>
      </c>
      <c r="G1280" s="45">
        <f t="shared" si="0"/>
        <v>225</v>
      </c>
    </row>
    <row r="1281" spans="1:7" x14ac:dyDescent="0.25">
      <c r="G1281" s="45">
        <f t="shared" si="0"/>
        <v>0</v>
      </c>
    </row>
    <row r="1282" spans="1:7" s="39" customFormat="1" ht="15.6" x14ac:dyDescent="0.3">
      <c r="A1282" s="35" t="s">
        <v>4</v>
      </c>
      <c r="B1282" s="36" t="s">
        <v>0</v>
      </c>
      <c r="C1282" s="35" t="s">
        <v>648</v>
      </c>
      <c r="D1282" s="36"/>
      <c r="E1282" s="37"/>
      <c r="F1282" s="38"/>
      <c r="G1282" s="45">
        <f t="shared" si="0"/>
        <v>0</v>
      </c>
    </row>
    <row r="1283" spans="1:7" x14ac:dyDescent="0.25">
      <c r="G1283" s="45">
        <f t="shared" si="0"/>
        <v>0</v>
      </c>
    </row>
    <row r="1284" spans="1:7" x14ac:dyDescent="0.25">
      <c r="G1284" s="45">
        <f t="shared" si="0"/>
        <v>0</v>
      </c>
    </row>
    <row r="1285" spans="1:7" ht="45" x14ac:dyDescent="0.25">
      <c r="B1285" s="41" t="s">
        <v>19</v>
      </c>
      <c r="C1285" s="42" t="s">
        <v>483</v>
      </c>
      <c r="D1285" s="41" t="s">
        <v>1</v>
      </c>
      <c r="E1285" s="43">
        <v>0.1</v>
      </c>
      <c r="F1285" s="44">
        <v>100000</v>
      </c>
      <c r="G1285" s="45">
        <f t="shared" si="0"/>
        <v>10000</v>
      </c>
    </row>
    <row r="1286" spans="1:7" x14ac:dyDescent="0.25">
      <c r="G1286" s="45">
        <f t="shared" si="0"/>
        <v>0</v>
      </c>
    </row>
    <row r="1287" spans="1:7" x14ac:dyDescent="0.25">
      <c r="B1287" s="41" t="s">
        <v>19</v>
      </c>
      <c r="C1287" s="42" t="s">
        <v>452</v>
      </c>
      <c r="D1287" s="41" t="s">
        <v>1</v>
      </c>
      <c r="E1287" s="43">
        <v>0.1</v>
      </c>
      <c r="F1287" s="44">
        <v>100000</v>
      </c>
      <c r="G1287" s="45">
        <f t="shared" si="0"/>
        <v>10000</v>
      </c>
    </row>
    <row r="1288" spans="1:7" x14ac:dyDescent="0.25">
      <c r="G1288" s="45">
        <f t="shared" si="0"/>
        <v>0</v>
      </c>
    </row>
    <row r="1289" spans="1:7" x14ac:dyDescent="0.25">
      <c r="B1289" s="41" t="s">
        <v>51</v>
      </c>
      <c r="C1289" s="42" t="s">
        <v>453</v>
      </c>
      <c r="D1289" s="41" t="s">
        <v>1</v>
      </c>
      <c r="E1289" s="43">
        <v>0.05</v>
      </c>
      <c r="F1289" s="44">
        <v>100000</v>
      </c>
      <c r="G1289" s="45">
        <f t="shared" si="0"/>
        <v>5000</v>
      </c>
    </row>
    <row r="1290" spans="1:7" x14ac:dyDescent="0.25">
      <c r="G1290" s="45">
        <f t="shared" si="0"/>
        <v>0</v>
      </c>
    </row>
    <row r="1291" spans="1:7" s="39" customFormat="1" ht="15.6" x14ac:dyDescent="0.3">
      <c r="A1291" s="35" t="s">
        <v>4</v>
      </c>
      <c r="B1291" s="36" t="s">
        <v>0</v>
      </c>
      <c r="C1291" s="35" t="s">
        <v>650</v>
      </c>
      <c r="D1291" s="36"/>
      <c r="E1291" s="37"/>
      <c r="F1291" s="38"/>
      <c r="G1291" s="45">
        <f t="shared" si="0"/>
        <v>0</v>
      </c>
    </row>
    <row r="1292" spans="1:7" x14ac:dyDescent="0.25">
      <c r="G1292" s="45">
        <f t="shared" si="0"/>
        <v>0</v>
      </c>
    </row>
    <row r="1293" spans="1:7" ht="30" x14ac:dyDescent="0.25">
      <c r="B1293" s="41" t="s">
        <v>54</v>
      </c>
      <c r="C1293" s="42" t="s">
        <v>651</v>
      </c>
      <c r="D1293" s="41" t="s">
        <v>1</v>
      </c>
      <c r="E1293" s="43">
        <v>1</v>
      </c>
      <c r="F1293" s="44">
        <v>70000</v>
      </c>
      <c r="G1293" s="45">
        <f t="shared" si="0"/>
        <v>70000</v>
      </c>
    </row>
    <row r="1294" spans="1:7" x14ac:dyDescent="0.25">
      <c r="G1294" s="45">
        <f t="shared" si="0"/>
        <v>0</v>
      </c>
    </row>
    <row r="1295" spans="1:7" x14ac:dyDescent="0.25">
      <c r="B1295" s="41" t="s">
        <v>57</v>
      </c>
      <c r="C1295" s="42" t="s">
        <v>452</v>
      </c>
      <c r="D1295" s="41" t="s">
        <v>1</v>
      </c>
      <c r="E1295" s="43">
        <v>0.1</v>
      </c>
      <c r="F1295" s="44">
        <v>70000</v>
      </c>
      <c r="G1295" s="45">
        <f t="shared" si="0"/>
        <v>7000</v>
      </c>
    </row>
    <row r="1296" spans="1:7" x14ac:dyDescent="0.25">
      <c r="G1296" s="45">
        <f t="shared" si="0"/>
        <v>0</v>
      </c>
    </row>
    <row r="1297" spans="1:7" x14ac:dyDescent="0.25">
      <c r="B1297" s="41" t="s">
        <v>60</v>
      </c>
      <c r="C1297" s="42" t="s">
        <v>453</v>
      </c>
      <c r="D1297" s="41" t="s">
        <v>1</v>
      </c>
      <c r="E1297" s="43">
        <v>0.05</v>
      </c>
      <c r="F1297" s="44">
        <v>70000</v>
      </c>
      <c r="G1297" s="45">
        <f t="shared" si="0"/>
        <v>3500</v>
      </c>
    </row>
    <row r="1298" spans="1:7" x14ac:dyDescent="0.25">
      <c r="G1298" s="45">
        <f t="shared" si="0"/>
        <v>0</v>
      </c>
    </row>
    <row r="1299" spans="1:7" s="39" customFormat="1" ht="15.6" x14ac:dyDescent="0.3">
      <c r="A1299" s="35" t="s">
        <v>4</v>
      </c>
      <c r="B1299" s="36" t="s">
        <v>0</v>
      </c>
      <c r="C1299" s="35" t="s">
        <v>459</v>
      </c>
      <c r="D1299" s="36"/>
      <c r="E1299" s="37"/>
      <c r="F1299" s="38"/>
      <c r="G1299" s="45">
        <f t="shared" si="0"/>
        <v>0</v>
      </c>
    </row>
    <row r="1300" spans="1:7" x14ac:dyDescent="0.25">
      <c r="G1300" s="45">
        <f t="shared" si="0"/>
        <v>0</v>
      </c>
    </row>
    <row r="1301" spans="1:7" ht="45" x14ac:dyDescent="0.25">
      <c r="B1301" s="41" t="s">
        <v>168</v>
      </c>
      <c r="C1301" s="42" t="s">
        <v>460</v>
      </c>
      <c r="D1301" s="41" t="s">
        <v>1</v>
      </c>
      <c r="E1301" s="43">
        <v>1</v>
      </c>
      <c r="F1301" s="44">
        <v>110000</v>
      </c>
      <c r="G1301" s="45">
        <f t="shared" si="0"/>
        <v>110000</v>
      </c>
    </row>
    <row r="1302" spans="1:7" x14ac:dyDescent="0.25">
      <c r="G1302" s="45">
        <f t="shared" si="0"/>
        <v>0</v>
      </c>
    </row>
    <row r="1303" spans="1:7" x14ac:dyDescent="0.25">
      <c r="G1303" s="45">
        <f t="shared" si="0"/>
        <v>0</v>
      </c>
    </row>
    <row r="1304" spans="1:7" x14ac:dyDescent="0.25">
      <c r="B1304" s="41" t="s">
        <v>275</v>
      </c>
      <c r="C1304" s="42" t="s">
        <v>452</v>
      </c>
      <c r="D1304" s="41" t="s">
        <v>1</v>
      </c>
      <c r="E1304" s="43">
        <v>0.1</v>
      </c>
      <c r="F1304" s="44">
        <v>110000</v>
      </c>
      <c r="G1304" s="45">
        <f t="shared" si="0"/>
        <v>11000</v>
      </c>
    </row>
    <row r="1305" spans="1:7" x14ac:dyDescent="0.25">
      <c r="G1305" s="45">
        <f t="shared" si="0"/>
        <v>0</v>
      </c>
    </row>
    <row r="1306" spans="1:7" x14ac:dyDescent="0.25">
      <c r="B1306" s="41" t="s">
        <v>276</v>
      </c>
      <c r="C1306" s="42" t="s">
        <v>453</v>
      </c>
      <c r="D1306" s="41" t="s">
        <v>1</v>
      </c>
      <c r="E1306" s="43">
        <v>0.05</v>
      </c>
      <c r="F1306" s="44">
        <v>110000</v>
      </c>
      <c r="G1306" s="45">
        <f t="shared" si="0"/>
        <v>5500</v>
      </c>
    </row>
    <row r="1307" spans="1:7" x14ac:dyDescent="0.25">
      <c r="G1307" s="45">
        <f t="shared" si="0"/>
        <v>0</v>
      </c>
    </row>
    <row r="1308" spans="1:7" s="39" customFormat="1" ht="15.6" x14ac:dyDescent="0.3">
      <c r="A1308" s="35" t="s">
        <v>4</v>
      </c>
      <c r="B1308" s="36" t="s">
        <v>0</v>
      </c>
      <c r="C1308" s="35" t="s">
        <v>461</v>
      </c>
      <c r="D1308" s="36"/>
      <c r="E1308" s="37"/>
      <c r="F1308" s="38"/>
      <c r="G1308" s="45">
        <f t="shared" si="0"/>
        <v>0</v>
      </c>
    </row>
    <row r="1309" spans="1:7" x14ac:dyDescent="0.25">
      <c r="G1309" s="45">
        <f t="shared" si="0"/>
        <v>0</v>
      </c>
    </row>
    <row r="1310" spans="1:7" ht="30" x14ac:dyDescent="0.25">
      <c r="B1310" s="41" t="s">
        <v>277</v>
      </c>
      <c r="C1310" s="42" t="s">
        <v>652</v>
      </c>
      <c r="D1310" s="41" t="s">
        <v>1</v>
      </c>
      <c r="E1310" s="43">
        <v>1</v>
      </c>
      <c r="F1310" s="44">
        <v>80000</v>
      </c>
      <c r="G1310" s="45">
        <f t="shared" si="0"/>
        <v>80000</v>
      </c>
    </row>
    <row r="1311" spans="1:7" x14ac:dyDescent="0.25">
      <c r="G1311" s="45">
        <f t="shared" si="0"/>
        <v>0</v>
      </c>
    </row>
    <row r="1312" spans="1:7" x14ac:dyDescent="0.25">
      <c r="B1312" s="41" t="s">
        <v>278</v>
      </c>
      <c r="C1312" s="42" t="s">
        <v>452</v>
      </c>
      <c r="D1312" s="41" t="s">
        <v>1</v>
      </c>
      <c r="E1312" s="43">
        <v>0.1</v>
      </c>
      <c r="F1312" s="44">
        <v>80000</v>
      </c>
      <c r="G1312" s="45">
        <f t="shared" si="0"/>
        <v>8000</v>
      </c>
    </row>
    <row r="1313" spans="1:7" x14ac:dyDescent="0.25">
      <c r="G1313" s="45">
        <f t="shared" si="0"/>
        <v>0</v>
      </c>
    </row>
    <row r="1314" spans="1:7" x14ac:dyDescent="0.25">
      <c r="B1314" s="41" t="s">
        <v>279</v>
      </c>
      <c r="C1314" s="42" t="s">
        <v>453</v>
      </c>
      <c r="D1314" s="41" t="s">
        <v>1</v>
      </c>
      <c r="E1314" s="43">
        <v>0.05</v>
      </c>
      <c r="F1314" s="44">
        <v>80000</v>
      </c>
      <c r="G1314" s="45">
        <f t="shared" si="0"/>
        <v>4000</v>
      </c>
    </row>
    <row r="1315" spans="1:7" x14ac:dyDescent="0.25">
      <c r="G1315" s="45">
        <f t="shared" si="0"/>
        <v>0</v>
      </c>
    </row>
    <row r="1316" spans="1:7" s="39" customFormat="1" ht="15.6" x14ac:dyDescent="0.3">
      <c r="A1316" s="35" t="s">
        <v>4</v>
      </c>
      <c r="B1316" s="36" t="s">
        <v>0</v>
      </c>
      <c r="C1316" s="35" t="s">
        <v>653</v>
      </c>
      <c r="D1316" s="36"/>
      <c r="E1316" s="37"/>
      <c r="F1316" s="38"/>
      <c r="G1316" s="45">
        <f t="shared" si="0"/>
        <v>0</v>
      </c>
    </row>
    <row r="1317" spans="1:7" x14ac:dyDescent="0.25">
      <c r="G1317" s="45">
        <f t="shared" si="0"/>
        <v>0</v>
      </c>
    </row>
    <row r="1318" spans="1:7" ht="45" x14ac:dyDescent="0.25">
      <c r="B1318" s="41" t="s">
        <v>280</v>
      </c>
      <c r="C1318" s="42" t="s">
        <v>654</v>
      </c>
      <c r="D1318" s="41" t="s">
        <v>1</v>
      </c>
      <c r="E1318" s="43">
        <v>1</v>
      </c>
      <c r="F1318" s="44">
        <v>5000</v>
      </c>
      <c r="G1318" s="45">
        <f t="shared" si="0"/>
        <v>5000</v>
      </c>
    </row>
    <row r="1319" spans="1:7" x14ac:dyDescent="0.25">
      <c r="G1319" s="45">
        <f t="shared" si="0"/>
        <v>0</v>
      </c>
    </row>
    <row r="1320" spans="1:7" x14ac:dyDescent="0.25">
      <c r="B1320" s="41" t="s">
        <v>281</v>
      </c>
      <c r="C1320" s="42" t="s">
        <v>452</v>
      </c>
      <c r="D1320" s="41" t="s">
        <v>1</v>
      </c>
      <c r="E1320" s="43">
        <v>0.1</v>
      </c>
      <c r="F1320" s="44">
        <v>5000</v>
      </c>
      <c r="G1320" s="45">
        <f t="shared" si="0"/>
        <v>500</v>
      </c>
    </row>
    <row r="1321" spans="1:7" x14ac:dyDescent="0.25">
      <c r="G1321" s="45">
        <f t="shared" si="0"/>
        <v>0</v>
      </c>
    </row>
    <row r="1322" spans="1:7" x14ac:dyDescent="0.25">
      <c r="B1322" s="41" t="s">
        <v>282</v>
      </c>
      <c r="C1322" s="42" t="s">
        <v>453</v>
      </c>
      <c r="D1322" s="41" t="s">
        <v>1</v>
      </c>
      <c r="E1322" s="43">
        <v>0.05</v>
      </c>
      <c r="F1322" s="44">
        <v>5000</v>
      </c>
      <c r="G1322" s="45">
        <f t="shared" si="0"/>
        <v>250</v>
      </c>
    </row>
    <row r="1323" spans="1:7" x14ac:dyDescent="0.25">
      <c r="G1323" s="45">
        <f t="shared" si="0"/>
        <v>0</v>
      </c>
    </row>
    <row r="1324" spans="1:7" s="39" customFormat="1" ht="15.6" x14ac:dyDescent="0.3">
      <c r="A1324" s="35" t="s">
        <v>4</v>
      </c>
      <c r="B1324" s="36" t="s">
        <v>0</v>
      </c>
      <c r="C1324" s="35" t="s">
        <v>463</v>
      </c>
      <c r="D1324" s="36"/>
      <c r="E1324" s="37"/>
      <c r="F1324" s="38"/>
      <c r="G1324" s="45">
        <f t="shared" ref="G1324:G1336" si="1">E1324*F1324</f>
        <v>0</v>
      </c>
    </row>
    <row r="1325" spans="1:7" x14ac:dyDescent="0.25">
      <c r="G1325" s="45">
        <f t="shared" si="1"/>
        <v>0</v>
      </c>
    </row>
    <row r="1326" spans="1:7" ht="30" x14ac:dyDescent="0.25">
      <c r="B1326" s="41" t="s">
        <v>283</v>
      </c>
      <c r="C1326" s="42" t="s">
        <v>655</v>
      </c>
      <c r="D1326" s="41" t="s">
        <v>1</v>
      </c>
      <c r="E1326" s="43">
        <v>1</v>
      </c>
      <c r="F1326" s="44">
        <v>65000</v>
      </c>
      <c r="G1326" s="45">
        <f t="shared" si="1"/>
        <v>65000</v>
      </c>
    </row>
    <row r="1327" spans="1:7" x14ac:dyDescent="0.25">
      <c r="G1327" s="45">
        <f t="shared" si="1"/>
        <v>0</v>
      </c>
    </row>
    <row r="1328" spans="1:7" x14ac:dyDescent="0.25">
      <c r="B1328" s="41" t="s">
        <v>285</v>
      </c>
      <c r="C1328" s="42" t="s">
        <v>452</v>
      </c>
      <c r="D1328" s="41" t="s">
        <v>1</v>
      </c>
      <c r="E1328" s="43">
        <v>0.1</v>
      </c>
      <c r="F1328" s="44">
        <v>65000</v>
      </c>
      <c r="G1328" s="45">
        <f t="shared" si="1"/>
        <v>6500</v>
      </c>
    </row>
    <row r="1329" spans="1:7" x14ac:dyDescent="0.25">
      <c r="G1329" s="45">
        <f t="shared" si="1"/>
        <v>0</v>
      </c>
    </row>
    <row r="1330" spans="1:7" x14ac:dyDescent="0.25">
      <c r="B1330" s="41" t="s">
        <v>287</v>
      </c>
      <c r="C1330" s="42" t="s">
        <v>453</v>
      </c>
      <c r="D1330" s="41" t="s">
        <v>1</v>
      </c>
      <c r="E1330" s="43">
        <v>0.05</v>
      </c>
      <c r="F1330" s="44">
        <v>65000</v>
      </c>
      <c r="G1330" s="45">
        <f t="shared" si="1"/>
        <v>3250</v>
      </c>
    </row>
    <row r="1331" spans="1:7" x14ac:dyDescent="0.25">
      <c r="G1331" s="45">
        <f t="shared" si="1"/>
        <v>0</v>
      </c>
    </row>
    <row r="1332" spans="1:7" s="39" customFormat="1" ht="46.8" x14ac:dyDescent="0.3">
      <c r="A1332" s="35" t="s">
        <v>4</v>
      </c>
      <c r="B1332" s="36" t="s">
        <v>0</v>
      </c>
      <c r="C1332" s="35" t="s">
        <v>464</v>
      </c>
      <c r="D1332" s="36"/>
      <c r="E1332" s="37"/>
      <c r="F1332" s="38"/>
      <c r="G1332" s="45">
        <f t="shared" si="1"/>
        <v>0</v>
      </c>
    </row>
    <row r="1333" spans="1:7" x14ac:dyDescent="0.25">
      <c r="G1333" s="45">
        <f t="shared" si="1"/>
        <v>0</v>
      </c>
    </row>
    <row r="1334" spans="1:7" s="39" customFormat="1" ht="15.6" x14ac:dyDescent="0.3">
      <c r="A1334" s="35" t="s">
        <v>4</v>
      </c>
      <c r="B1334" s="36" t="s">
        <v>0</v>
      </c>
      <c r="C1334" s="35" t="s">
        <v>465</v>
      </c>
      <c r="D1334" s="36"/>
      <c r="E1334" s="37"/>
      <c r="F1334" s="38"/>
      <c r="G1334" s="45">
        <f t="shared" si="1"/>
        <v>0</v>
      </c>
    </row>
    <row r="1335" spans="1:7" x14ac:dyDescent="0.25">
      <c r="G1335" s="45">
        <f t="shared" si="1"/>
        <v>0</v>
      </c>
    </row>
    <row r="1336" spans="1:7" ht="30" x14ac:dyDescent="0.25">
      <c r="B1336" s="41" t="s">
        <v>289</v>
      </c>
      <c r="C1336" s="42" t="s">
        <v>656</v>
      </c>
      <c r="D1336" s="41" t="s">
        <v>1</v>
      </c>
      <c r="E1336" s="43">
        <v>1</v>
      </c>
      <c r="F1336" s="44">
        <v>100000</v>
      </c>
      <c r="G1336" s="45">
        <f t="shared" si="1"/>
        <v>100000</v>
      </c>
    </row>
    <row r="1338" spans="1:7" s="39" customFormat="1" ht="15.6" x14ac:dyDescent="0.3">
      <c r="A1338" s="35" t="s">
        <v>4</v>
      </c>
      <c r="B1338" s="36" t="s">
        <v>0</v>
      </c>
      <c r="C1338" s="35" t="s">
        <v>20</v>
      </c>
      <c r="D1338" s="36"/>
      <c r="E1338" s="37"/>
      <c r="F1338" s="38"/>
      <c r="G1338" s="51"/>
    </row>
    <row r="1340" spans="1:7" s="39" customFormat="1" ht="15.6" x14ac:dyDescent="0.3">
      <c r="A1340" s="35" t="s">
        <v>4</v>
      </c>
      <c r="B1340" s="36" t="s">
        <v>0</v>
      </c>
      <c r="C1340" s="35" t="s">
        <v>467</v>
      </c>
      <c r="D1340" s="36"/>
      <c r="E1340" s="37"/>
      <c r="F1340" s="38"/>
      <c r="G1340" s="51"/>
    </row>
  </sheetData>
  <mergeCells count="1">
    <mergeCell ref="A1:G1"/>
  </mergeCells>
  <pageMargins left="0.7" right="0.7" top="0.75" bottom="0.75" header="0.3" footer="0.3"/>
  <pageSetup paperSize="9" scale="66" orientation="portrait" copies="0" r:id="rId1"/>
  <rowBreaks count="1" manualBreakCount="1">
    <brk id="13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1"/>
  <sheetViews>
    <sheetView view="pageBreakPreview" topLeftCell="A1343" zoomScale="85" zoomScaleNormal="100" zoomScaleSheetLayoutView="85" workbookViewId="0">
      <selection activeCell="G1354" sqref="G2:G1354"/>
    </sheetView>
  </sheetViews>
  <sheetFormatPr defaultRowHeight="15" x14ac:dyDescent="0.25"/>
  <cols>
    <col min="1" max="1" width="5.6640625" style="61" bestFit="1" customWidth="1"/>
    <col min="2" max="2" width="5.109375" style="41" bestFit="1" customWidth="1"/>
    <col min="3" max="3" width="48.5546875" style="42" customWidth="1"/>
    <col min="4" max="4" width="7.44140625" style="41" bestFit="1" customWidth="1"/>
    <col min="5" max="5" width="15.6640625" style="43" customWidth="1"/>
    <col min="6" max="6" width="15.6640625" style="44" customWidth="1"/>
    <col min="7" max="7" width="15.6640625" style="45" customWidth="1"/>
    <col min="8" max="8" width="20.44140625" style="57" customWidth="1"/>
    <col min="9" max="16384" width="8.88671875" style="57"/>
  </cols>
  <sheetData>
    <row r="1" spans="1:8" ht="15.6" x14ac:dyDescent="0.25">
      <c r="A1" s="54" t="s">
        <v>1047</v>
      </c>
      <c r="B1" s="55"/>
      <c r="C1" s="55"/>
      <c r="D1" s="55"/>
      <c r="E1" s="55"/>
      <c r="F1" s="55"/>
      <c r="G1" s="56"/>
    </row>
    <row r="3" spans="1:8" s="60" customFormat="1" ht="15.6" x14ac:dyDescent="0.3">
      <c r="A3" s="58">
        <v>2</v>
      </c>
      <c r="B3" s="36" t="s">
        <v>0</v>
      </c>
      <c r="C3" s="35" t="s">
        <v>657</v>
      </c>
      <c r="D3" s="36" t="s">
        <v>0</v>
      </c>
      <c r="E3" s="37"/>
      <c r="F3" s="38"/>
      <c r="G3" s="51"/>
      <c r="H3" s="59"/>
    </row>
    <row r="5" spans="1:8" s="60" customFormat="1" ht="15.6" x14ac:dyDescent="0.3">
      <c r="A5" s="58">
        <v>3</v>
      </c>
      <c r="B5" s="36" t="s">
        <v>0</v>
      </c>
      <c r="C5" s="35" t="s">
        <v>496</v>
      </c>
      <c r="D5" s="36" t="s">
        <v>0</v>
      </c>
      <c r="E5" s="37"/>
      <c r="F5" s="38"/>
      <c r="G5" s="51"/>
    </row>
    <row r="7" spans="1:8" s="60" customFormat="1" ht="31.2" x14ac:dyDescent="0.3">
      <c r="A7" s="58" t="s">
        <v>4</v>
      </c>
      <c r="B7" s="36" t="s">
        <v>0</v>
      </c>
      <c r="C7" s="35" t="s">
        <v>21</v>
      </c>
      <c r="D7" s="36"/>
      <c r="E7" s="37"/>
      <c r="F7" s="38"/>
      <c r="G7" s="51"/>
    </row>
    <row r="9" spans="1:8" s="60" customFormat="1" ht="93.6" x14ac:dyDescent="0.3">
      <c r="A9" s="58" t="s">
        <v>4</v>
      </c>
      <c r="B9" s="36" t="s">
        <v>0</v>
      </c>
      <c r="C9" s="35" t="s">
        <v>22</v>
      </c>
      <c r="D9" s="36"/>
      <c r="E9" s="37"/>
      <c r="F9" s="38"/>
      <c r="G9" s="51"/>
    </row>
    <row r="11" spans="1:8" s="60" customFormat="1" ht="15.6" x14ac:dyDescent="0.3">
      <c r="A11" s="58" t="s">
        <v>4</v>
      </c>
      <c r="B11" s="36" t="s">
        <v>0</v>
      </c>
      <c r="C11" s="35" t="s">
        <v>23</v>
      </c>
      <c r="D11" s="36"/>
      <c r="E11" s="37"/>
      <c r="F11" s="38"/>
      <c r="G11" s="51"/>
    </row>
    <row r="13" spans="1:8" s="60" customFormat="1" ht="15.6" x14ac:dyDescent="0.3">
      <c r="A13" s="58" t="s">
        <v>4</v>
      </c>
      <c r="B13" s="36" t="s">
        <v>0</v>
      </c>
      <c r="C13" s="35" t="s">
        <v>24</v>
      </c>
      <c r="D13" s="36"/>
      <c r="E13" s="37"/>
      <c r="F13" s="38"/>
      <c r="G13" s="51"/>
    </row>
    <row r="15" spans="1:8" s="60" customFormat="1" ht="62.4" x14ac:dyDescent="0.3">
      <c r="A15" s="58" t="s">
        <v>4</v>
      </c>
      <c r="B15" s="36" t="s">
        <v>0</v>
      </c>
      <c r="C15" s="35" t="s">
        <v>25</v>
      </c>
      <c r="D15" s="36"/>
      <c r="E15" s="29"/>
      <c r="F15" s="38"/>
      <c r="G15" s="51"/>
    </row>
    <row r="17" spans="1:7" s="60" customFormat="1" ht="15.6" x14ac:dyDescent="0.3">
      <c r="A17" s="58" t="s">
        <v>4</v>
      </c>
      <c r="B17" s="36" t="s">
        <v>0</v>
      </c>
      <c r="C17" s="35" t="s">
        <v>26</v>
      </c>
      <c r="D17" s="36"/>
      <c r="E17" s="37"/>
      <c r="F17" s="38"/>
      <c r="G17" s="51"/>
    </row>
    <row r="19" spans="1:7" s="60" customFormat="1" ht="78" x14ac:dyDescent="0.3">
      <c r="A19" s="58" t="s">
        <v>4</v>
      </c>
      <c r="B19" s="36" t="s">
        <v>0</v>
      </c>
      <c r="C19" s="35" t="s">
        <v>27</v>
      </c>
      <c r="D19" s="36"/>
      <c r="E19" s="37"/>
      <c r="F19" s="38"/>
      <c r="G19" s="51"/>
    </row>
    <row r="21" spans="1:7" s="60" customFormat="1" ht="15.6" x14ac:dyDescent="0.3">
      <c r="A21" s="58" t="s">
        <v>4</v>
      </c>
      <c r="B21" s="36" t="s">
        <v>0</v>
      </c>
      <c r="C21" s="35" t="s">
        <v>28</v>
      </c>
      <c r="D21" s="36"/>
      <c r="E21" s="37"/>
      <c r="F21" s="38"/>
      <c r="G21" s="51"/>
    </row>
    <row r="23" spans="1:7" s="60" customFormat="1" ht="46.8" x14ac:dyDescent="0.3">
      <c r="A23" s="58" t="s">
        <v>4</v>
      </c>
      <c r="B23" s="36" t="s">
        <v>0</v>
      </c>
      <c r="C23" s="35" t="s">
        <v>29</v>
      </c>
      <c r="D23" s="36"/>
      <c r="E23" s="37"/>
      <c r="F23" s="38"/>
      <c r="G23" s="51"/>
    </row>
    <row r="25" spans="1:7" s="60" customFormat="1" ht="15.6" x14ac:dyDescent="0.3">
      <c r="A25" s="58" t="s">
        <v>4</v>
      </c>
      <c r="B25" s="36" t="s">
        <v>0</v>
      </c>
      <c r="C25" s="35" t="s">
        <v>498</v>
      </c>
      <c r="D25" s="36"/>
      <c r="E25" s="37"/>
      <c r="F25" s="38"/>
      <c r="G25" s="51"/>
    </row>
    <row r="27" spans="1:7" s="60" customFormat="1" ht="15.6" x14ac:dyDescent="0.3">
      <c r="A27" s="58" t="s">
        <v>4</v>
      </c>
      <c r="B27" s="36" t="s">
        <v>0</v>
      </c>
      <c r="C27" s="35" t="s">
        <v>499</v>
      </c>
      <c r="D27" s="36"/>
      <c r="E27" s="37"/>
      <c r="F27" s="38"/>
      <c r="G27" s="51"/>
    </row>
    <row r="29" spans="1:7" ht="45" x14ac:dyDescent="0.25">
      <c r="B29" s="41" t="s">
        <v>5</v>
      </c>
      <c r="C29" s="42" t="s">
        <v>500</v>
      </c>
      <c r="D29" s="41" t="s">
        <v>9</v>
      </c>
      <c r="E29" s="43">
        <v>40</v>
      </c>
    </row>
    <row r="31" spans="1:7" s="60" customFormat="1" ht="15.6" x14ac:dyDescent="0.3">
      <c r="A31" s="58" t="s">
        <v>4</v>
      </c>
      <c r="B31" s="36" t="s">
        <v>0</v>
      </c>
      <c r="C31" s="35" t="s">
        <v>30</v>
      </c>
      <c r="D31" s="36"/>
      <c r="E31" s="37"/>
      <c r="F31" s="38"/>
      <c r="G31" s="45"/>
    </row>
    <row r="33" spans="1:7" s="60" customFormat="1" ht="31.2" x14ac:dyDescent="0.3">
      <c r="A33" s="58" t="s">
        <v>4</v>
      </c>
      <c r="B33" s="36" t="s">
        <v>0</v>
      </c>
      <c r="C33" s="35" t="s">
        <v>31</v>
      </c>
      <c r="D33" s="36"/>
      <c r="E33" s="37"/>
      <c r="F33" s="38"/>
      <c r="G33" s="45"/>
    </row>
    <row r="35" spans="1:7" x14ac:dyDescent="0.25">
      <c r="B35" s="41" t="s">
        <v>7</v>
      </c>
      <c r="C35" s="42" t="s">
        <v>32</v>
      </c>
      <c r="D35" s="41" t="s">
        <v>6</v>
      </c>
      <c r="E35" s="43">
        <v>5</v>
      </c>
    </row>
    <row r="37" spans="1:7" s="60" customFormat="1" ht="62.4" x14ac:dyDescent="0.3">
      <c r="A37" s="58" t="s">
        <v>4</v>
      </c>
      <c r="B37" s="36" t="s">
        <v>0</v>
      </c>
      <c r="C37" s="35" t="s">
        <v>33</v>
      </c>
      <c r="D37" s="36"/>
      <c r="E37" s="37"/>
      <c r="F37" s="38"/>
      <c r="G37" s="45"/>
    </row>
    <row r="39" spans="1:7" ht="45" x14ac:dyDescent="0.25">
      <c r="B39" s="41" t="s">
        <v>8</v>
      </c>
      <c r="C39" s="42" t="s">
        <v>34</v>
      </c>
      <c r="D39" s="41" t="s">
        <v>9</v>
      </c>
      <c r="E39" s="43">
        <v>8</v>
      </c>
    </row>
    <row r="41" spans="1:7" s="60" customFormat="1" ht="31.2" x14ac:dyDescent="0.3">
      <c r="A41" s="58"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60" customFormat="1" ht="31.2" x14ac:dyDescent="0.3">
      <c r="A47" s="58" t="s">
        <v>4</v>
      </c>
      <c r="B47" s="36" t="s">
        <v>0</v>
      </c>
      <c r="C47" s="35" t="s">
        <v>38</v>
      </c>
      <c r="D47" s="36"/>
      <c r="E47" s="37"/>
      <c r="F47" s="38"/>
      <c r="G47" s="45"/>
    </row>
    <row r="49" spans="1:7" ht="45" x14ac:dyDescent="0.25">
      <c r="B49" s="41" t="s">
        <v>13</v>
      </c>
      <c r="C49" s="42" t="s">
        <v>34</v>
      </c>
      <c r="D49" s="41" t="s">
        <v>9</v>
      </c>
      <c r="E49" s="43">
        <v>2</v>
      </c>
    </row>
    <row r="51" spans="1:7" s="60" customFormat="1" ht="31.2" x14ac:dyDescent="0.3">
      <c r="A51" s="58" t="s">
        <v>4</v>
      </c>
      <c r="B51" s="36" t="s">
        <v>0</v>
      </c>
      <c r="C51" s="35" t="s">
        <v>39</v>
      </c>
      <c r="D51" s="36"/>
      <c r="E51" s="37"/>
      <c r="F51" s="38"/>
      <c r="G51" s="45"/>
    </row>
    <row r="53" spans="1:7" ht="45" x14ac:dyDescent="0.25">
      <c r="B53" s="41" t="s">
        <v>14</v>
      </c>
      <c r="C53" s="42" t="s">
        <v>34</v>
      </c>
      <c r="D53" s="41" t="s">
        <v>9</v>
      </c>
      <c r="E53" s="43">
        <v>2</v>
      </c>
    </row>
    <row r="55" spans="1:7" s="60" customFormat="1" ht="15.6" x14ac:dyDescent="0.3">
      <c r="A55" s="58" t="s">
        <v>4</v>
      </c>
      <c r="B55" s="36" t="s">
        <v>0</v>
      </c>
      <c r="C55" s="35" t="s">
        <v>40</v>
      </c>
      <c r="D55" s="36"/>
      <c r="E55" s="37"/>
      <c r="F55" s="38"/>
      <c r="G55" s="45"/>
    </row>
    <row r="57" spans="1:7" ht="45" x14ac:dyDescent="0.25">
      <c r="B57" s="41" t="s">
        <v>15</v>
      </c>
      <c r="C57" s="42" t="s">
        <v>41</v>
      </c>
      <c r="D57" s="41" t="s">
        <v>6</v>
      </c>
      <c r="E57" s="43">
        <v>2</v>
      </c>
    </row>
    <row r="59" spans="1:7" s="60" customFormat="1" ht="15.6" x14ac:dyDescent="0.3">
      <c r="A59" s="58" t="s">
        <v>4</v>
      </c>
      <c r="B59" s="36" t="s">
        <v>0</v>
      </c>
      <c r="C59" s="35" t="s">
        <v>42</v>
      </c>
      <c r="D59" s="36"/>
      <c r="E59" s="37"/>
      <c r="F59" s="38"/>
      <c r="G59" s="45"/>
    </row>
    <row r="61" spans="1:7" ht="30" x14ac:dyDescent="0.25">
      <c r="B61" s="41" t="s">
        <v>16</v>
      </c>
      <c r="C61" s="42" t="s">
        <v>43</v>
      </c>
      <c r="D61" s="41" t="s">
        <v>9</v>
      </c>
      <c r="E61" s="43">
        <v>8</v>
      </c>
    </row>
    <row r="63" spans="1:7" s="60" customFormat="1" ht="15.6" x14ac:dyDescent="0.3">
      <c r="A63" s="58" t="s">
        <v>4</v>
      </c>
      <c r="B63" s="36" t="s">
        <v>0</v>
      </c>
      <c r="C63" s="35" t="s">
        <v>44</v>
      </c>
      <c r="D63" s="36"/>
      <c r="E63" s="37"/>
      <c r="F63" s="38"/>
      <c r="G63" s="45"/>
    </row>
    <row r="65" spans="1:7" ht="30" x14ac:dyDescent="0.25">
      <c r="B65" s="41" t="s">
        <v>18</v>
      </c>
      <c r="C65" s="42" t="s">
        <v>45</v>
      </c>
      <c r="D65" s="41" t="s">
        <v>1</v>
      </c>
      <c r="E65" s="43">
        <v>1</v>
      </c>
    </row>
    <row r="67" spans="1:7" s="60" customFormat="1" ht="15.6" x14ac:dyDescent="0.3">
      <c r="A67" s="58" t="s">
        <v>4</v>
      </c>
      <c r="B67" s="36" t="s">
        <v>0</v>
      </c>
      <c r="C67" s="35" t="s">
        <v>46</v>
      </c>
      <c r="D67" s="36"/>
      <c r="E67" s="37"/>
      <c r="F67" s="38"/>
      <c r="G67" s="45"/>
    </row>
    <row r="69" spans="1:7" s="60" customFormat="1" ht="62.4" x14ac:dyDescent="0.3">
      <c r="A69" s="58" t="s">
        <v>4</v>
      </c>
      <c r="B69" s="36" t="s">
        <v>0</v>
      </c>
      <c r="C69" s="35" t="s">
        <v>47</v>
      </c>
      <c r="D69" s="36"/>
      <c r="E69" s="37"/>
      <c r="F69" s="38"/>
      <c r="G69" s="45"/>
    </row>
    <row r="71" spans="1:7" x14ac:dyDescent="0.25">
      <c r="B71" s="41" t="s">
        <v>19</v>
      </c>
      <c r="C71" s="42" t="s">
        <v>48</v>
      </c>
      <c r="D71" s="41" t="s">
        <v>6</v>
      </c>
      <c r="E71" s="43">
        <v>3</v>
      </c>
    </row>
    <row r="73" spans="1:7" s="60" customFormat="1" ht="46.8" x14ac:dyDescent="0.3">
      <c r="A73" s="58" t="s">
        <v>4</v>
      </c>
      <c r="B73" s="36" t="s">
        <v>0</v>
      </c>
      <c r="C73" s="35" t="s">
        <v>49</v>
      </c>
      <c r="D73" s="36"/>
      <c r="E73" s="37"/>
      <c r="F73" s="38"/>
      <c r="G73" s="45"/>
    </row>
    <row r="75" spans="1:7" ht="45" x14ac:dyDescent="0.25">
      <c r="B75" s="41" t="s">
        <v>51</v>
      </c>
      <c r="C75" s="42" t="s">
        <v>50</v>
      </c>
      <c r="D75" s="41" t="s">
        <v>6</v>
      </c>
      <c r="E75" s="43">
        <v>26</v>
      </c>
    </row>
    <row r="77" spans="1:7" ht="45" x14ac:dyDescent="0.25">
      <c r="B77" s="41" t="s">
        <v>54</v>
      </c>
      <c r="C77" s="42" t="s">
        <v>52</v>
      </c>
      <c r="D77" s="41" t="s">
        <v>6</v>
      </c>
      <c r="E77" s="43">
        <v>29</v>
      </c>
    </row>
    <row r="79" spans="1:7" s="60" customFormat="1" ht="46.8" x14ac:dyDescent="0.3">
      <c r="A79" s="58" t="s">
        <v>4</v>
      </c>
      <c r="B79" s="36" t="s">
        <v>0</v>
      </c>
      <c r="C79" s="35" t="s">
        <v>53</v>
      </c>
      <c r="D79" s="36"/>
      <c r="E79" s="37"/>
      <c r="F79" s="38"/>
      <c r="G79" s="45"/>
    </row>
    <row r="81" spans="1:7" x14ac:dyDescent="0.25">
      <c r="B81" s="41" t="s">
        <v>57</v>
      </c>
      <c r="C81" s="42" t="s">
        <v>55</v>
      </c>
      <c r="D81" s="41" t="s">
        <v>6</v>
      </c>
      <c r="E81" s="43">
        <v>34</v>
      </c>
    </row>
    <row r="83" spans="1:7" s="60" customFormat="1" ht="15.6" x14ac:dyDescent="0.3">
      <c r="A83" s="58" t="s">
        <v>4</v>
      </c>
      <c r="B83" s="36" t="s">
        <v>0</v>
      </c>
      <c r="C83" s="35" t="s">
        <v>56</v>
      </c>
      <c r="D83" s="36"/>
      <c r="E83" s="37"/>
      <c r="F83" s="38"/>
      <c r="G83" s="45"/>
    </row>
    <row r="85" spans="1:7" ht="75" x14ac:dyDescent="0.25">
      <c r="B85" s="41" t="s">
        <v>60</v>
      </c>
      <c r="C85" s="42" t="s">
        <v>58</v>
      </c>
      <c r="D85" s="41" t="s">
        <v>9</v>
      </c>
      <c r="E85" s="43">
        <v>184</v>
      </c>
    </row>
    <row r="88" spans="1:7" s="60" customFormat="1" ht="15.6" x14ac:dyDescent="0.3">
      <c r="A88" s="58" t="s">
        <v>4</v>
      </c>
      <c r="B88" s="36" t="s">
        <v>0</v>
      </c>
      <c r="C88" s="35" t="s">
        <v>59</v>
      </c>
      <c r="D88" s="36"/>
      <c r="E88" s="37"/>
      <c r="F88" s="38"/>
      <c r="G88" s="45"/>
    </row>
    <row r="90" spans="1:7" x14ac:dyDescent="0.25">
      <c r="B90" s="41" t="s">
        <v>168</v>
      </c>
      <c r="C90" s="42" t="s">
        <v>61</v>
      </c>
      <c r="D90" s="41" t="s">
        <v>17</v>
      </c>
      <c r="E90" s="43">
        <v>5</v>
      </c>
    </row>
    <row r="92" spans="1:7" s="60" customFormat="1" ht="31.2" x14ac:dyDescent="0.3">
      <c r="A92" s="58" t="s">
        <v>4</v>
      </c>
      <c r="B92" s="36" t="s">
        <v>0</v>
      </c>
      <c r="C92" s="35" t="s">
        <v>501</v>
      </c>
      <c r="D92" s="36"/>
      <c r="E92" s="37"/>
      <c r="F92" s="38"/>
      <c r="G92" s="45"/>
    </row>
    <row r="94" spans="1:7" s="60" customFormat="1" ht="15.6" x14ac:dyDescent="0.3">
      <c r="A94" s="58" t="s">
        <v>4</v>
      </c>
      <c r="B94" s="36" t="s">
        <v>0</v>
      </c>
      <c r="C94" s="35" t="s">
        <v>658</v>
      </c>
      <c r="D94" s="36"/>
      <c r="E94" s="37"/>
      <c r="F94" s="38"/>
      <c r="G94" s="45"/>
    </row>
    <row r="96" spans="1:7" ht="60" x14ac:dyDescent="0.25">
      <c r="B96" s="41" t="s">
        <v>275</v>
      </c>
      <c r="C96" s="42" t="s">
        <v>503</v>
      </c>
      <c r="D96" s="41" t="s">
        <v>11</v>
      </c>
      <c r="E96" s="43">
        <v>27</v>
      </c>
    </row>
    <row r="98" spans="1:7" s="60" customFormat="1" ht="15.6" x14ac:dyDescent="0.3">
      <c r="A98" s="58" t="s">
        <v>4</v>
      </c>
      <c r="B98" s="36" t="s">
        <v>0</v>
      </c>
      <c r="C98" s="35" t="s">
        <v>20</v>
      </c>
      <c r="D98" s="36"/>
      <c r="E98" s="37"/>
      <c r="F98" s="38"/>
      <c r="G98" s="51"/>
    </row>
    <row r="100" spans="1:7" s="60" customFormat="1" ht="31.2" x14ac:dyDescent="0.3">
      <c r="A100" s="58">
        <v>3</v>
      </c>
      <c r="B100" s="36" t="s">
        <v>0</v>
      </c>
      <c r="C100" s="35" t="s">
        <v>504</v>
      </c>
      <c r="D100" s="36" t="s">
        <v>0</v>
      </c>
      <c r="E100" s="37"/>
      <c r="F100" s="38"/>
      <c r="G100" s="51"/>
    </row>
    <row r="102" spans="1:7" s="60" customFormat="1" ht="31.2" x14ac:dyDescent="0.3">
      <c r="A102" s="58" t="s">
        <v>4</v>
      </c>
      <c r="B102" s="36" t="s">
        <v>0</v>
      </c>
      <c r="C102" s="35" t="s">
        <v>62</v>
      </c>
      <c r="D102" s="36"/>
      <c r="E102" s="37"/>
      <c r="F102" s="38"/>
      <c r="G102" s="51"/>
    </row>
    <row r="104" spans="1:7" s="60" customFormat="1" ht="93.6" x14ac:dyDescent="0.3">
      <c r="A104" s="58" t="s">
        <v>4</v>
      </c>
      <c r="B104" s="36" t="s">
        <v>0</v>
      </c>
      <c r="C104" s="35" t="s">
        <v>63</v>
      </c>
      <c r="D104" s="36"/>
      <c r="E104" s="37"/>
      <c r="F104" s="38"/>
      <c r="G104" s="51"/>
    </row>
    <row r="106" spans="1:7" s="60" customFormat="1" ht="15.6" x14ac:dyDescent="0.3">
      <c r="A106" s="58" t="s">
        <v>4</v>
      </c>
      <c r="B106" s="36" t="s">
        <v>0</v>
      </c>
      <c r="C106" s="35" t="s">
        <v>23</v>
      </c>
      <c r="D106" s="36"/>
      <c r="E106" s="37"/>
      <c r="F106" s="38"/>
      <c r="G106" s="51"/>
    </row>
    <row r="108" spans="1:7" s="60" customFormat="1" ht="15.6" x14ac:dyDescent="0.3">
      <c r="A108" s="58" t="s">
        <v>4</v>
      </c>
      <c r="B108" s="36" t="s">
        <v>0</v>
      </c>
      <c r="C108" s="35" t="s">
        <v>64</v>
      </c>
      <c r="D108" s="36"/>
      <c r="E108" s="37"/>
      <c r="F108" s="38"/>
      <c r="G108" s="51"/>
    </row>
    <row r="110" spans="1:7" s="60" customFormat="1" ht="171.6" x14ac:dyDescent="0.3">
      <c r="A110" s="58" t="s">
        <v>4</v>
      </c>
      <c r="B110" s="36" t="s">
        <v>0</v>
      </c>
      <c r="C110" s="35" t="s">
        <v>65</v>
      </c>
      <c r="D110" s="36"/>
      <c r="E110" s="37"/>
      <c r="F110" s="38"/>
      <c r="G110" s="51"/>
    </row>
    <row r="112" spans="1:7" s="60" customFormat="1" ht="15.6" x14ac:dyDescent="0.3">
      <c r="A112" s="58" t="s">
        <v>4</v>
      </c>
      <c r="B112" s="36" t="s">
        <v>0</v>
      </c>
      <c r="C112" s="35" t="s">
        <v>66</v>
      </c>
      <c r="D112" s="36"/>
      <c r="E112" s="37"/>
      <c r="F112" s="38"/>
      <c r="G112" s="51"/>
    </row>
    <row r="114" spans="1:7" s="60" customFormat="1" ht="124.8" x14ac:dyDescent="0.3">
      <c r="A114" s="58" t="s">
        <v>4</v>
      </c>
      <c r="B114" s="36" t="s">
        <v>0</v>
      </c>
      <c r="C114" s="35" t="s">
        <v>67</v>
      </c>
      <c r="D114" s="36"/>
      <c r="E114" s="37"/>
      <c r="F114" s="38"/>
      <c r="G114" s="51"/>
    </row>
    <row r="116" spans="1:7" s="60" customFormat="1" ht="171.6" x14ac:dyDescent="0.3">
      <c r="A116" s="58" t="s">
        <v>4</v>
      </c>
      <c r="B116" s="36" t="s">
        <v>0</v>
      </c>
      <c r="C116" s="35" t="s">
        <v>68</v>
      </c>
      <c r="D116" s="36"/>
      <c r="E116" s="37"/>
      <c r="F116" s="38"/>
      <c r="G116" s="51"/>
    </row>
    <row r="118" spans="1:7" s="60" customFormat="1" ht="234" x14ac:dyDescent="0.3">
      <c r="A118" s="58" t="s">
        <v>4</v>
      </c>
      <c r="B118" s="36" t="s">
        <v>0</v>
      </c>
      <c r="C118" s="35" t="s">
        <v>69</v>
      </c>
      <c r="D118" s="36"/>
      <c r="E118" s="37"/>
      <c r="F118" s="38"/>
      <c r="G118" s="51"/>
    </row>
    <row r="120" spans="1:7" s="60" customFormat="1" ht="15.6" x14ac:dyDescent="0.3">
      <c r="A120" s="58" t="s">
        <v>4</v>
      </c>
      <c r="B120" s="36" t="s">
        <v>0</v>
      </c>
      <c r="C120" s="35" t="s">
        <v>70</v>
      </c>
      <c r="D120" s="36"/>
      <c r="E120" s="37"/>
      <c r="F120" s="38"/>
      <c r="G120" s="51"/>
    </row>
    <row r="122" spans="1:7" s="60" customFormat="1" ht="124.8" x14ac:dyDescent="0.3">
      <c r="A122" s="58" t="s">
        <v>4</v>
      </c>
      <c r="B122" s="36" t="s">
        <v>0</v>
      </c>
      <c r="C122" s="35" t="s">
        <v>71</v>
      </c>
      <c r="D122" s="36"/>
      <c r="E122" s="37"/>
      <c r="F122" s="38"/>
      <c r="G122" s="51"/>
    </row>
    <row r="124" spans="1:7" s="60" customFormat="1" ht="93.6" x14ac:dyDescent="0.3">
      <c r="A124" s="58" t="s">
        <v>4</v>
      </c>
      <c r="B124" s="36" t="s">
        <v>0</v>
      </c>
      <c r="C124" s="35" t="s">
        <v>72</v>
      </c>
      <c r="D124" s="36"/>
      <c r="E124" s="37"/>
      <c r="F124" s="38"/>
      <c r="G124" s="51"/>
    </row>
    <row r="126" spans="1:7" s="60" customFormat="1" ht="46.8" x14ac:dyDescent="0.3">
      <c r="A126" s="58" t="s">
        <v>4</v>
      </c>
      <c r="B126" s="36" t="s">
        <v>0</v>
      </c>
      <c r="C126" s="35" t="s">
        <v>73</v>
      </c>
      <c r="D126" s="36"/>
      <c r="E126" s="37"/>
      <c r="F126" s="38"/>
      <c r="G126" s="51"/>
    </row>
    <row r="128" spans="1:7" s="60" customFormat="1" ht="156" x14ac:dyDescent="0.3">
      <c r="A128" s="58" t="s">
        <v>4</v>
      </c>
      <c r="B128" s="36" t="s">
        <v>0</v>
      </c>
      <c r="C128" s="35" t="s">
        <v>74</v>
      </c>
      <c r="D128" s="36"/>
      <c r="E128" s="37"/>
      <c r="F128" s="38"/>
      <c r="G128" s="51"/>
    </row>
    <row r="131" spans="1:7" s="60" customFormat="1" ht="46.8" x14ac:dyDescent="0.3">
      <c r="A131" s="58" t="s">
        <v>4</v>
      </c>
      <c r="B131" s="36" t="s">
        <v>0</v>
      </c>
      <c r="C131" s="35" t="s">
        <v>75</v>
      </c>
      <c r="D131" s="36"/>
      <c r="E131" s="37"/>
      <c r="F131" s="38"/>
      <c r="G131" s="51"/>
    </row>
    <row r="133" spans="1:7" s="60" customFormat="1" ht="62.4" x14ac:dyDescent="0.3">
      <c r="A133" s="58" t="s">
        <v>4</v>
      </c>
      <c r="B133" s="36" t="s">
        <v>0</v>
      </c>
      <c r="C133" s="35" t="s">
        <v>76</v>
      </c>
      <c r="D133" s="36"/>
      <c r="E133" s="37"/>
      <c r="F133" s="38"/>
      <c r="G133" s="51"/>
    </row>
    <row r="135" spans="1:7" s="60" customFormat="1" ht="15.6" x14ac:dyDescent="0.3">
      <c r="A135" s="58" t="s">
        <v>4</v>
      </c>
      <c r="B135" s="36" t="s">
        <v>0</v>
      </c>
      <c r="C135" s="35" t="s">
        <v>77</v>
      </c>
      <c r="D135" s="36"/>
      <c r="E135" s="37"/>
      <c r="F135" s="38"/>
      <c r="G135" s="51"/>
    </row>
    <row r="137" spans="1:7" s="60" customFormat="1" ht="93.6" x14ac:dyDescent="0.3">
      <c r="A137" s="58" t="s">
        <v>4</v>
      </c>
      <c r="B137" s="36" t="s">
        <v>0</v>
      </c>
      <c r="C137" s="35" t="s">
        <v>78</v>
      </c>
      <c r="D137" s="36"/>
      <c r="E137" s="37"/>
      <c r="F137" s="38"/>
      <c r="G137" s="51"/>
    </row>
    <row r="139" spans="1:7" s="60" customFormat="1" ht="31.2" x14ac:dyDescent="0.3">
      <c r="A139" s="58" t="s">
        <v>4</v>
      </c>
      <c r="B139" s="36" t="s">
        <v>0</v>
      </c>
      <c r="C139" s="35" t="s">
        <v>79</v>
      </c>
      <c r="D139" s="36"/>
      <c r="E139" s="37"/>
      <c r="F139" s="38"/>
      <c r="G139" s="51"/>
    </row>
    <row r="141" spans="1:7" s="60" customFormat="1" ht="31.2" x14ac:dyDescent="0.3">
      <c r="A141" s="58" t="s">
        <v>4</v>
      </c>
      <c r="B141" s="36" t="s">
        <v>0</v>
      </c>
      <c r="C141" s="35" t="s">
        <v>80</v>
      </c>
      <c r="D141" s="36"/>
      <c r="E141" s="37"/>
      <c r="F141" s="38"/>
      <c r="G141" s="51"/>
    </row>
    <row r="143" spans="1:7" s="60" customFormat="1" ht="31.2" x14ac:dyDescent="0.3">
      <c r="A143" s="58" t="s">
        <v>4</v>
      </c>
      <c r="B143" s="36" t="s">
        <v>0</v>
      </c>
      <c r="C143" s="35" t="s">
        <v>81</v>
      </c>
      <c r="D143" s="36"/>
      <c r="E143" s="37"/>
      <c r="F143" s="38"/>
      <c r="G143" s="51"/>
    </row>
    <row r="145" spans="1:7" s="60" customFormat="1" ht="78" x14ac:dyDescent="0.3">
      <c r="A145" s="58" t="s">
        <v>4</v>
      </c>
      <c r="B145" s="36" t="s">
        <v>0</v>
      </c>
      <c r="C145" s="35" t="s">
        <v>82</v>
      </c>
      <c r="D145" s="36"/>
      <c r="E145" s="37"/>
      <c r="F145" s="38"/>
      <c r="G145" s="51"/>
    </row>
    <row r="147" spans="1:7" s="60" customFormat="1" ht="15.6" x14ac:dyDescent="0.3">
      <c r="A147" s="58" t="s">
        <v>4</v>
      </c>
      <c r="B147" s="36" t="s">
        <v>0</v>
      </c>
      <c r="C147" s="35" t="s">
        <v>83</v>
      </c>
      <c r="D147" s="36"/>
      <c r="E147" s="37"/>
      <c r="F147" s="38"/>
      <c r="G147" s="51"/>
    </row>
    <row r="149" spans="1:7" s="60" customFormat="1" ht="31.2" x14ac:dyDescent="0.3">
      <c r="A149" s="58" t="s">
        <v>4</v>
      </c>
      <c r="B149" s="36" t="s">
        <v>0</v>
      </c>
      <c r="C149" s="35" t="s">
        <v>84</v>
      </c>
      <c r="D149" s="36"/>
      <c r="E149" s="37"/>
      <c r="F149" s="38"/>
      <c r="G149" s="51"/>
    </row>
    <row r="151" spans="1:7" s="60" customFormat="1" ht="15.6" x14ac:dyDescent="0.3">
      <c r="A151" s="58" t="s">
        <v>4</v>
      </c>
      <c r="B151" s="36" t="s">
        <v>0</v>
      </c>
      <c r="C151" s="35" t="s">
        <v>85</v>
      </c>
      <c r="D151" s="36"/>
      <c r="E151" s="37"/>
      <c r="F151" s="38"/>
      <c r="G151" s="51"/>
    </row>
    <row r="153" spans="1:7" s="60" customFormat="1" ht="78" x14ac:dyDescent="0.3">
      <c r="A153" s="58" t="s">
        <v>4</v>
      </c>
      <c r="B153" s="36" t="s">
        <v>0</v>
      </c>
      <c r="C153" s="35" t="s">
        <v>86</v>
      </c>
      <c r="D153" s="36"/>
      <c r="E153" s="37"/>
      <c r="F153" s="38"/>
      <c r="G153" s="51"/>
    </row>
    <row r="155" spans="1:7" s="60" customFormat="1" ht="62.4" x14ac:dyDescent="0.3">
      <c r="A155" s="58" t="s">
        <v>4</v>
      </c>
      <c r="B155" s="36" t="s">
        <v>0</v>
      </c>
      <c r="C155" s="35" t="s">
        <v>87</v>
      </c>
      <c r="D155" s="36"/>
      <c r="E155" s="37"/>
      <c r="F155" s="38"/>
      <c r="G155" s="51"/>
    </row>
    <row r="157" spans="1:7" s="60" customFormat="1" ht="15.6" x14ac:dyDescent="0.3">
      <c r="A157" s="58" t="s">
        <v>4</v>
      </c>
      <c r="B157" s="36" t="s">
        <v>0</v>
      </c>
      <c r="C157" s="35" t="s">
        <v>88</v>
      </c>
      <c r="D157" s="36"/>
      <c r="E157" s="37"/>
      <c r="F157" s="38"/>
      <c r="G157" s="51"/>
    </row>
    <row r="159" spans="1:7" s="60" customFormat="1" ht="62.4" x14ac:dyDescent="0.3">
      <c r="A159" s="58" t="s">
        <v>4</v>
      </c>
      <c r="B159" s="36" t="s">
        <v>0</v>
      </c>
      <c r="C159" s="35" t="s">
        <v>89</v>
      </c>
      <c r="D159" s="36"/>
      <c r="E159" s="37"/>
      <c r="F159" s="38"/>
      <c r="G159" s="51"/>
    </row>
    <row r="161" spans="1:7" s="60" customFormat="1" ht="62.4" x14ac:dyDescent="0.3">
      <c r="A161" s="58" t="s">
        <v>4</v>
      </c>
      <c r="B161" s="36" t="s">
        <v>0</v>
      </c>
      <c r="C161" s="35" t="s">
        <v>90</v>
      </c>
      <c r="D161" s="36"/>
      <c r="E161" s="37"/>
      <c r="F161" s="38"/>
      <c r="G161" s="51"/>
    </row>
    <row r="163" spans="1:7" s="60" customFormat="1" ht="46.8" x14ac:dyDescent="0.3">
      <c r="A163" s="58" t="s">
        <v>4</v>
      </c>
      <c r="B163" s="36" t="s">
        <v>0</v>
      </c>
      <c r="C163" s="35" t="s">
        <v>91</v>
      </c>
      <c r="D163" s="36"/>
      <c r="E163" s="37"/>
      <c r="F163" s="38"/>
      <c r="G163" s="51"/>
    </row>
    <row r="165" spans="1:7" s="60" customFormat="1" ht="62.4" x14ac:dyDescent="0.3">
      <c r="A165" s="58" t="s">
        <v>4</v>
      </c>
      <c r="B165" s="36" t="s">
        <v>0</v>
      </c>
      <c r="C165" s="35" t="s">
        <v>92</v>
      </c>
      <c r="D165" s="36"/>
      <c r="E165" s="37"/>
      <c r="F165" s="38"/>
      <c r="G165" s="51"/>
    </row>
    <row r="167" spans="1:7" s="60" customFormat="1" ht="62.4" x14ac:dyDescent="0.3">
      <c r="A167" s="58" t="s">
        <v>4</v>
      </c>
      <c r="B167" s="36" t="s">
        <v>0</v>
      </c>
      <c r="C167" s="35" t="s">
        <v>93</v>
      </c>
      <c r="D167" s="36"/>
      <c r="E167" s="37"/>
      <c r="F167" s="38"/>
      <c r="G167" s="51"/>
    </row>
    <row r="169" spans="1:7" s="60" customFormat="1" ht="31.2" x14ac:dyDescent="0.3">
      <c r="A169" s="58" t="s">
        <v>4</v>
      </c>
      <c r="B169" s="36" t="s">
        <v>0</v>
      </c>
      <c r="C169" s="35" t="s">
        <v>94</v>
      </c>
      <c r="D169" s="36"/>
      <c r="E169" s="37"/>
      <c r="F169" s="38"/>
      <c r="G169" s="51"/>
    </row>
    <row r="171" spans="1:7" s="60" customFormat="1" ht="31.2" x14ac:dyDescent="0.3">
      <c r="A171" s="58" t="s">
        <v>4</v>
      </c>
      <c r="B171" s="36" t="s">
        <v>0</v>
      </c>
      <c r="C171" s="35" t="s">
        <v>95</v>
      </c>
      <c r="D171" s="36"/>
      <c r="E171" s="37"/>
      <c r="F171" s="38"/>
      <c r="G171" s="51"/>
    </row>
    <row r="173" spans="1:7" s="60" customFormat="1" ht="15.6" x14ac:dyDescent="0.3">
      <c r="A173" s="58" t="s">
        <v>4</v>
      </c>
      <c r="B173" s="36" t="s">
        <v>0</v>
      </c>
      <c r="C173" s="35" t="s">
        <v>96</v>
      </c>
      <c r="D173" s="36"/>
      <c r="E173" s="37"/>
      <c r="F173" s="38"/>
      <c r="G173" s="51"/>
    </row>
    <row r="175" spans="1:7" s="60" customFormat="1" ht="93.6" x14ac:dyDescent="0.3">
      <c r="A175" s="58" t="s">
        <v>4</v>
      </c>
      <c r="B175" s="36" t="s">
        <v>0</v>
      </c>
      <c r="C175" s="35" t="s">
        <v>97</v>
      </c>
      <c r="D175" s="36"/>
      <c r="E175" s="37"/>
      <c r="F175" s="38"/>
      <c r="G175" s="51"/>
    </row>
    <row r="177" spans="1:7" s="60" customFormat="1" ht="31.2" x14ac:dyDescent="0.3">
      <c r="A177" s="58" t="s">
        <v>4</v>
      </c>
      <c r="B177" s="36" t="s">
        <v>0</v>
      </c>
      <c r="C177" s="35" t="s">
        <v>98</v>
      </c>
      <c r="D177" s="36"/>
      <c r="E177" s="37"/>
      <c r="F177" s="38"/>
      <c r="G177" s="51"/>
    </row>
    <row r="179" spans="1:7" s="60" customFormat="1" ht="171.6" x14ac:dyDescent="0.3">
      <c r="A179" s="58" t="s">
        <v>4</v>
      </c>
      <c r="B179" s="36" t="s">
        <v>0</v>
      </c>
      <c r="C179" s="35" t="s">
        <v>99</v>
      </c>
      <c r="D179" s="36"/>
      <c r="E179" s="37"/>
      <c r="F179" s="38"/>
      <c r="G179" s="51"/>
    </row>
    <row r="181" spans="1:7" s="60" customFormat="1" ht="15.6" x14ac:dyDescent="0.3">
      <c r="A181" s="58" t="s">
        <v>4</v>
      </c>
      <c r="B181" s="36" t="s">
        <v>0</v>
      </c>
      <c r="C181" s="35" t="s">
        <v>100</v>
      </c>
      <c r="D181" s="36"/>
      <c r="E181" s="37"/>
      <c r="F181" s="38"/>
      <c r="G181" s="51"/>
    </row>
    <row r="183" spans="1:7" s="60" customFormat="1" ht="62.4" x14ac:dyDescent="0.3">
      <c r="A183" s="58" t="s">
        <v>4</v>
      </c>
      <c r="B183" s="36" t="s">
        <v>0</v>
      </c>
      <c r="C183" s="35" t="s">
        <v>101</v>
      </c>
      <c r="D183" s="36"/>
      <c r="E183" s="37"/>
      <c r="F183" s="38"/>
      <c r="G183" s="51"/>
    </row>
    <row r="185" spans="1:7" s="60" customFormat="1" ht="15.6" x14ac:dyDescent="0.3">
      <c r="A185" s="58" t="s">
        <v>4</v>
      </c>
      <c r="B185" s="36" t="s">
        <v>0</v>
      </c>
      <c r="C185" s="35" t="s">
        <v>102</v>
      </c>
      <c r="D185" s="36"/>
      <c r="E185" s="37"/>
      <c r="F185" s="38"/>
      <c r="G185" s="51"/>
    </row>
    <row r="187" spans="1:7" s="60" customFormat="1" ht="15.6" x14ac:dyDescent="0.3">
      <c r="A187" s="58" t="s">
        <v>4</v>
      </c>
      <c r="B187" s="36" t="s">
        <v>0</v>
      </c>
      <c r="C187" s="35" t="s">
        <v>506</v>
      </c>
      <c r="D187" s="36"/>
      <c r="E187" s="37"/>
      <c r="F187" s="38"/>
      <c r="G187" s="51"/>
    </row>
    <row r="189" spans="1:7" ht="30" x14ac:dyDescent="0.25">
      <c r="B189" s="41" t="s">
        <v>5</v>
      </c>
      <c r="C189" s="42" t="s">
        <v>507</v>
      </c>
      <c r="D189" s="41" t="s">
        <v>6</v>
      </c>
      <c r="E189" s="43">
        <v>2</v>
      </c>
    </row>
    <row r="191" spans="1:7" s="60" customFormat="1" ht="15.6" x14ac:dyDescent="0.3">
      <c r="A191" s="58" t="s">
        <v>4</v>
      </c>
      <c r="B191" s="36" t="s">
        <v>0</v>
      </c>
      <c r="C191" s="35" t="s">
        <v>103</v>
      </c>
      <c r="D191" s="36"/>
      <c r="E191" s="37"/>
      <c r="F191" s="38"/>
      <c r="G191" s="45"/>
    </row>
    <row r="193" spans="1:7" x14ac:dyDescent="0.25">
      <c r="B193" s="41" t="s">
        <v>7</v>
      </c>
      <c r="C193" s="42" t="s">
        <v>104</v>
      </c>
      <c r="D193" s="41" t="s">
        <v>6</v>
      </c>
      <c r="E193" s="43">
        <v>2</v>
      </c>
    </row>
    <row r="196" spans="1:7" s="60" customFormat="1" ht="15.6" x14ac:dyDescent="0.3">
      <c r="A196" s="58" t="s">
        <v>4</v>
      </c>
      <c r="B196" s="36" t="s">
        <v>0</v>
      </c>
      <c r="C196" s="35" t="s">
        <v>105</v>
      </c>
      <c r="D196" s="36"/>
      <c r="E196" s="37"/>
      <c r="F196" s="38"/>
      <c r="G196" s="45"/>
    </row>
    <row r="198" spans="1:7" s="60" customFormat="1" ht="15.6" x14ac:dyDescent="0.3">
      <c r="A198" s="58" t="s">
        <v>4</v>
      </c>
      <c r="B198" s="36" t="s">
        <v>0</v>
      </c>
      <c r="C198" s="35" t="s">
        <v>659</v>
      </c>
      <c r="D198" s="36"/>
      <c r="E198" s="37"/>
      <c r="F198" s="38"/>
      <c r="G198" s="45"/>
    </row>
    <row r="200" spans="1:7" x14ac:dyDescent="0.25">
      <c r="B200" s="41" t="s">
        <v>8</v>
      </c>
      <c r="C200" s="42" t="s">
        <v>660</v>
      </c>
      <c r="D200" s="41" t="s">
        <v>6</v>
      </c>
      <c r="E200" s="43">
        <v>3</v>
      </c>
    </row>
    <row r="202" spans="1:7" s="60" customFormat="1" ht="15.6" x14ac:dyDescent="0.3">
      <c r="A202" s="58" t="s">
        <v>4</v>
      </c>
      <c r="B202" s="36" t="s">
        <v>0</v>
      </c>
      <c r="C202" s="35" t="s">
        <v>106</v>
      </c>
      <c r="D202" s="36"/>
      <c r="E202" s="37"/>
      <c r="F202" s="38"/>
      <c r="G202" s="45"/>
    </row>
    <row r="204" spans="1:7" x14ac:dyDescent="0.25">
      <c r="B204" s="41" t="s">
        <v>10</v>
      </c>
      <c r="C204" s="42" t="s">
        <v>107</v>
      </c>
      <c r="D204" s="41" t="s">
        <v>6</v>
      </c>
      <c r="E204" s="43">
        <v>2</v>
      </c>
    </row>
    <row r="206" spans="1:7" x14ac:dyDescent="0.25">
      <c r="B206" s="41" t="s">
        <v>12</v>
      </c>
      <c r="C206" s="42" t="s">
        <v>484</v>
      </c>
      <c r="D206" s="41" t="s">
        <v>6</v>
      </c>
      <c r="E206" s="43">
        <v>2</v>
      </c>
    </row>
    <row r="208" spans="1:7" x14ac:dyDescent="0.25">
      <c r="B208" s="41" t="s">
        <v>13</v>
      </c>
      <c r="C208" s="42" t="s">
        <v>108</v>
      </c>
      <c r="D208" s="41" t="s">
        <v>6</v>
      </c>
      <c r="E208" s="43">
        <v>8</v>
      </c>
    </row>
    <row r="210" spans="1:7" s="60" customFormat="1" ht="15.6" x14ac:dyDescent="0.3">
      <c r="A210" s="58" t="s">
        <v>4</v>
      </c>
      <c r="B210" s="36" t="s">
        <v>0</v>
      </c>
      <c r="C210" s="35" t="s">
        <v>109</v>
      </c>
      <c r="D210" s="36"/>
      <c r="E210" s="37"/>
      <c r="F210" s="38"/>
      <c r="G210" s="45"/>
    </row>
    <row r="212" spans="1:7" s="60" customFormat="1" ht="15.6" x14ac:dyDescent="0.3">
      <c r="A212" s="58" t="s">
        <v>4</v>
      </c>
      <c r="B212" s="36" t="s">
        <v>0</v>
      </c>
      <c r="C212" s="35" t="s">
        <v>110</v>
      </c>
      <c r="D212" s="36"/>
      <c r="E212" s="37"/>
      <c r="F212" s="38"/>
      <c r="G212" s="45"/>
    </row>
    <row r="214" spans="1:7" ht="30" x14ac:dyDescent="0.25">
      <c r="B214" s="41" t="s">
        <v>14</v>
      </c>
      <c r="C214" s="42" t="s">
        <v>111</v>
      </c>
      <c r="D214" s="41" t="s">
        <v>112</v>
      </c>
      <c r="E214" s="43">
        <v>18</v>
      </c>
    </row>
    <row r="216" spans="1:7" s="60" customFormat="1" ht="15.6" x14ac:dyDescent="0.3">
      <c r="A216" s="58" t="s">
        <v>4</v>
      </c>
      <c r="B216" s="36" t="s">
        <v>0</v>
      </c>
      <c r="C216" s="35" t="s">
        <v>661</v>
      </c>
      <c r="D216" s="36"/>
      <c r="E216" s="37"/>
      <c r="F216" s="38"/>
      <c r="G216" s="45"/>
    </row>
    <row r="218" spans="1:7" s="60" customFormat="1" ht="31.2" x14ac:dyDescent="0.3">
      <c r="A218" s="58" t="s">
        <v>4</v>
      </c>
      <c r="B218" s="36" t="s">
        <v>0</v>
      </c>
      <c r="C218" s="35" t="s">
        <v>662</v>
      </c>
      <c r="D218" s="36"/>
      <c r="E218" s="37"/>
      <c r="F218" s="38"/>
      <c r="G218" s="45"/>
    </row>
    <row r="220" spans="1:7" ht="30" x14ac:dyDescent="0.25">
      <c r="B220" s="41" t="s">
        <v>15</v>
      </c>
      <c r="C220" s="42" t="s">
        <v>663</v>
      </c>
      <c r="D220" s="41" t="s">
        <v>17</v>
      </c>
      <c r="E220" s="43">
        <v>8</v>
      </c>
    </row>
    <row r="222" spans="1:7" ht="30" x14ac:dyDescent="0.25">
      <c r="B222" s="41" t="s">
        <v>16</v>
      </c>
      <c r="C222" s="42" t="s">
        <v>664</v>
      </c>
      <c r="D222" s="41" t="s">
        <v>17</v>
      </c>
      <c r="E222" s="43">
        <v>16</v>
      </c>
    </row>
    <row r="224" spans="1:7" s="60" customFormat="1" ht="15.6" x14ac:dyDescent="0.3">
      <c r="A224" s="58" t="s">
        <v>4</v>
      </c>
      <c r="B224" s="36" t="s">
        <v>0</v>
      </c>
      <c r="C224" s="35" t="s">
        <v>508</v>
      </c>
      <c r="D224" s="36"/>
      <c r="E224" s="37"/>
      <c r="F224" s="38"/>
      <c r="G224" s="45"/>
    </row>
    <row r="226" spans="1:7" ht="45" x14ac:dyDescent="0.25">
      <c r="B226" s="41" t="s">
        <v>18</v>
      </c>
      <c r="C226" s="42" t="s">
        <v>509</v>
      </c>
      <c r="D226" s="41" t="s">
        <v>17</v>
      </c>
      <c r="E226" s="43">
        <v>8</v>
      </c>
    </row>
    <row r="228" spans="1:7" ht="45" x14ac:dyDescent="0.25">
      <c r="B228" s="41" t="s">
        <v>19</v>
      </c>
      <c r="C228" s="42" t="s">
        <v>510</v>
      </c>
      <c r="D228" s="41" t="s">
        <v>17</v>
      </c>
      <c r="E228" s="43">
        <v>28</v>
      </c>
    </row>
    <row r="230" spans="1:7" s="60" customFormat="1" ht="31.2" x14ac:dyDescent="0.3">
      <c r="A230" s="58" t="s">
        <v>4</v>
      </c>
      <c r="B230" s="36" t="s">
        <v>0</v>
      </c>
      <c r="C230" s="35" t="s">
        <v>665</v>
      </c>
      <c r="D230" s="36"/>
      <c r="E230" s="37"/>
      <c r="F230" s="38"/>
      <c r="G230" s="45"/>
    </row>
    <row r="232" spans="1:7" x14ac:dyDescent="0.25">
      <c r="B232" s="41" t="s">
        <v>51</v>
      </c>
      <c r="C232" s="42" t="s">
        <v>666</v>
      </c>
      <c r="D232" s="41" t="s">
        <v>9</v>
      </c>
      <c r="E232" s="43">
        <v>297</v>
      </c>
    </row>
    <row r="234" spans="1:7" s="60" customFormat="1" ht="31.2" x14ac:dyDescent="0.3">
      <c r="A234" s="58" t="s">
        <v>4</v>
      </c>
      <c r="B234" s="36" t="s">
        <v>0</v>
      </c>
      <c r="C234" s="35" t="s">
        <v>667</v>
      </c>
      <c r="D234" s="36"/>
      <c r="E234" s="37"/>
      <c r="F234" s="38"/>
      <c r="G234" s="45"/>
    </row>
    <row r="236" spans="1:7" x14ac:dyDescent="0.25">
      <c r="B236" s="41" t="s">
        <v>54</v>
      </c>
      <c r="C236" s="42" t="s">
        <v>666</v>
      </c>
      <c r="D236" s="41" t="s">
        <v>9</v>
      </c>
      <c r="E236" s="43">
        <v>75</v>
      </c>
    </row>
    <row r="238" spans="1:7" s="60" customFormat="1" ht="31.2" x14ac:dyDescent="0.3">
      <c r="A238" s="58" t="s">
        <v>4</v>
      </c>
      <c r="B238" s="36" t="s">
        <v>0</v>
      </c>
      <c r="C238" s="35" t="s">
        <v>113</v>
      </c>
      <c r="D238" s="36"/>
      <c r="E238" s="37"/>
      <c r="F238" s="38"/>
      <c r="G238" s="45"/>
    </row>
    <row r="240" spans="1:7" s="60" customFormat="1" ht="31.2" x14ac:dyDescent="0.3">
      <c r="A240" s="58" t="s">
        <v>4</v>
      </c>
      <c r="B240" s="36" t="s">
        <v>0</v>
      </c>
      <c r="C240" s="35" t="s">
        <v>114</v>
      </c>
      <c r="D240" s="36"/>
      <c r="E240" s="37"/>
      <c r="F240" s="38"/>
      <c r="G240" s="45"/>
    </row>
    <row r="242" spans="1:7" s="60" customFormat="1" ht="15.6" x14ac:dyDescent="0.3">
      <c r="A242" s="58" t="s">
        <v>4</v>
      </c>
      <c r="B242" s="36" t="s">
        <v>0</v>
      </c>
      <c r="C242" s="35" t="s">
        <v>115</v>
      </c>
      <c r="D242" s="36"/>
      <c r="E242" s="37"/>
      <c r="F242" s="38"/>
      <c r="G242" s="45"/>
    </row>
    <row r="244" spans="1:7" x14ac:dyDescent="0.25">
      <c r="B244" s="41" t="s">
        <v>57</v>
      </c>
      <c r="C244" s="42" t="s">
        <v>107</v>
      </c>
      <c r="D244" s="41" t="s">
        <v>9</v>
      </c>
      <c r="E244" s="43">
        <v>5</v>
      </c>
    </row>
    <row r="246" spans="1:7" s="60" customFormat="1" ht="31.2" x14ac:dyDescent="0.3">
      <c r="A246" s="58" t="s">
        <v>4</v>
      </c>
      <c r="B246" s="36" t="s">
        <v>0</v>
      </c>
      <c r="C246" s="35" t="s">
        <v>485</v>
      </c>
      <c r="D246" s="36"/>
      <c r="E246" s="37"/>
      <c r="F246" s="38"/>
      <c r="G246" s="45"/>
    </row>
    <row r="248" spans="1:7" s="60" customFormat="1" ht="15.6" x14ac:dyDescent="0.3">
      <c r="A248" s="58" t="s">
        <v>4</v>
      </c>
      <c r="B248" s="36" t="s">
        <v>0</v>
      </c>
      <c r="C248" s="35" t="s">
        <v>115</v>
      </c>
      <c r="D248" s="36"/>
      <c r="E248" s="37"/>
      <c r="F248" s="38"/>
      <c r="G248" s="45"/>
    </row>
    <row r="250" spans="1:7" x14ac:dyDescent="0.25">
      <c r="B250" s="41" t="s">
        <v>60</v>
      </c>
      <c r="C250" s="42" t="s">
        <v>484</v>
      </c>
      <c r="D250" s="41" t="s">
        <v>9</v>
      </c>
      <c r="E250" s="43">
        <v>22</v>
      </c>
    </row>
    <row r="252" spans="1:7" s="60" customFormat="1" ht="15.6" x14ac:dyDescent="0.3">
      <c r="A252" s="58" t="s">
        <v>4</v>
      </c>
      <c r="B252" s="36" t="s">
        <v>0</v>
      </c>
      <c r="C252" s="35" t="s">
        <v>486</v>
      </c>
      <c r="D252" s="36"/>
      <c r="E252" s="37"/>
      <c r="F252" s="38"/>
      <c r="G252" s="45"/>
    </row>
    <row r="254" spans="1:7" x14ac:dyDescent="0.25">
      <c r="B254" s="41" t="s">
        <v>168</v>
      </c>
      <c r="C254" s="42" t="s">
        <v>484</v>
      </c>
      <c r="D254" s="41" t="s">
        <v>9</v>
      </c>
      <c r="E254" s="43">
        <v>6</v>
      </c>
    </row>
    <row r="256" spans="1:7" s="60" customFormat="1" ht="31.2" x14ac:dyDescent="0.3">
      <c r="A256" s="58" t="s">
        <v>4</v>
      </c>
      <c r="B256" s="36" t="s">
        <v>0</v>
      </c>
      <c r="C256" s="35" t="s">
        <v>116</v>
      </c>
      <c r="D256" s="36"/>
      <c r="E256" s="37"/>
      <c r="F256" s="38"/>
      <c r="G256" s="45"/>
    </row>
    <row r="258" spans="1:7" s="60" customFormat="1" ht="15.6" x14ac:dyDescent="0.3">
      <c r="A258" s="58" t="s">
        <v>4</v>
      </c>
      <c r="B258" s="36" t="s">
        <v>0</v>
      </c>
      <c r="C258" s="35" t="s">
        <v>117</v>
      </c>
      <c r="D258" s="36"/>
      <c r="E258" s="37"/>
      <c r="F258" s="38"/>
      <c r="G258" s="45"/>
    </row>
    <row r="260" spans="1:7" x14ac:dyDescent="0.25">
      <c r="B260" s="41" t="s">
        <v>275</v>
      </c>
      <c r="C260" s="42" t="s">
        <v>108</v>
      </c>
      <c r="D260" s="41" t="s">
        <v>9</v>
      </c>
      <c r="E260" s="43">
        <v>36</v>
      </c>
    </row>
    <row r="262" spans="1:7" s="60" customFormat="1" ht="15.6" x14ac:dyDescent="0.3">
      <c r="A262" s="58" t="s">
        <v>4</v>
      </c>
      <c r="B262" s="36" t="s">
        <v>0</v>
      </c>
      <c r="C262" s="35" t="s">
        <v>668</v>
      </c>
      <c r="D262" s="36"/>
      <c r="E262" s="37"/>
      <c r="F262" s="38"/>
      <c r="G262" s="45"/>
    </row>
    <row r="264" spans="1:7" x14ac:dyDescent="0.25">
      <c r="B264" s="41" t="s">
        <v>276</v>
      </c>
      <c r="C264" s="42" t="s">
        <v>484</v>
      </c>
      <c r="D264" s="41" t="s">
        <v>9</v>
      </c>
      <c r="E264" s="43">
        <v>6</v>
      </c>
    </row>
    <row r="266" spans="1:7" s="60" customFormat="1" ht="15.6" x14ac:dyDescent="0.3">
      <c r="A266" s="58" t="s">
        <v>4</v>
      </c>
      <c r="B266" s="36" t="s">
        <v>0</v>
      </c>
      <c r="C266" s="35" t="s">
        <v>669</v>
      </c>
      <c r="D266" s="36"/>
      <c r="E266" s="37"/>
      <c r="F266" s="38"/>
      <c r="G266" s="45"/>
    </row>
    <row r="268" spans="1:7" x14ac:dyDescent="0.25">
      <c r="B268" s="41" t="s">
        <v>277</v>
      </c>
      <c r="C268" s="42" t="s">
        <v>118</v>
      </c>
      <c r="D268" s="41" t="s">
        <v>11</v>
      </c>
      <c r="E268" s="43">
        <v>34</v>
      </c>
    </row>
    <row r="270" spans="1:7" s="60" customFormat="1" ht="15.6" x14ac:dyDescent="0.3">
      <c r="A270" s="58" t="s">
        <v>4</v>
      </c>
      <c r="B270" s="36" t="s">
        <v>0</v>
      </c>
      <c r="C270" s="35" t="s">
        <v>119</v>
      </c>
      <c r="D270" s="36"/>
      <c r="E270" s="37"/>
      <c r="F270" s="38"/>
      <c r="G270" s="45"/>
    </row>
    <row r="272" spans="1:7" s="60" customFormat="1" ht="62.4" x14ac:dyDescent="0.3">
      <c r="A272" s="58" t="s">
        <v>4</v>
      </c>
      <c r="B272" s="36" t="s">
        <v>0</v>
      </c>
      <c r="C272" s="35" t="s">
        <v>120</v>
      </c>
      <c r="D272" s="36"/>
      <c r="E272" s="37"/>
      <c r="F272" s="38"/>
      <c r="G272" s="45"/>
    </row>
    <row r="274" spans="1:7" x14ac:dyDescent="0.25">
      <c r="B274" s="41" t="s">
        <v>278</v>
      </c>
      <c r="C274" s="42" t="s">
        <v>121</v>
      </c>
      <c r="D274" s="41" t="s">
        <v>11</v>
      </c>
      <c r="E274" s="43">
        <v>21</v>
      </c>
    </row>
    <row r="276" spans="1:7" s="60" customFormat="1" ht="46.8" x14ac:dyDescent="0.3">
      <c r="A276" s="58" t="s">
        <v>4</v>
      </c>
      <c r="B276" s="36" t="s">
        <v>0</v>
      </c>
      <c r="C276" s="35" t="s">
        <v>670</v>
      </c>
      <c r="D276" s="36"/>
      <c r="E276" s="37"/>
      <c r="F276" s="38"/>
      <c r="G276" s="45"/>
    </row>
    <row r="278" spans="1:7" x14ac:dyDescent="0.25">
      <c r="B278" s="41" t="s">
        <v>279</v>
      </c>
      <c r="C278" s="42" t="s">
        <v>671</v>
      </c>
      <c r="D278" s="41" t="s">
        <v>11</v>
      </c>
      <c r="E278" s="43">
        <v>4</v>
      </c>
    </row>
    <row r="280" spans="1:7" s="60" customFormat="1" ht="31.2" x14ac:dyDescent="0.3">
      <c r="A280" s="58" t="s">
        <v>4</v>
      </c>
      <c r="B280" s="36" t="s">
        <v>0</v>
      </c>
      <c r="C280" s="35" t="s">
        <v>122</v>
      </c>
      <c r="D280" s="36"/>
      <c r="E280" s="37"/>
      <c r="F280" s="38"/>
      <c r="G280" s="45"/>
    </row>
    <row r="282" spans="1:7" s="60" customFormat="1" ht="31.2" x14ac:dyDescent="0.3">
      <c r="A282" s="58" t="s">
        <v>4</v>
      </c>
      <c r="B282" s="36" t="s">
        <v>0</v>
      </c>
      <c r="C282" s="35" t="s">
        <v>672</v>
      </c>
      <c r="D282" s="36"/>
      <c r="E282" s="37"/>
      <c r="F282" s="38"/>
      <c r="G282" s="45"/>
    </row>
    <row r="284" spans="1:7" x14ac:dyDescent="0.25">
      <c r="B284" s="41" t="s">
        <v>280</v>
      </c>
      <c r="C284" s="42" t="s">
        <v>123</v>
      </c>
      <c r="D284" s="41" t="s">
        <v>124</v>
      </c>
      <c r="E284" s="43">
        <v>1.92</v>
      </c>
    </row>
    <row r="286" spans="1:7" s="60" customFormat="1" ht="15.6" x14ac:dyDescent="0.3">
      <c r="A286" s="58" t="s">
        <v>4</v>
      </c>
      <c r="B286" s="36" t="s">
        <v>0</v>
      </c>
      <c r="C286" s="35" t="s">
        <v>673</v>
      </c>
      <c r="D286" s="36"/>
      <c r="E286" s="37"/>
      <c r="F286" s="38"/>
      <c r="G286" s="45"/>
    </row>
    <row r="288" spans="1:7" ht="30" x14ac:dyDescent="0.25">
      <c r="B288" s="41" t="s">
        <v>281</v>
      </c>
      <c r="C288" s="42" t="s">
        <v>674</v>
      </c>
      <c r="D288" s="41" t="s">
        <v>9</v>
      </c>
      <c r="E288" s="43">
        <v>14</v>
      </c>
    </row>
    <row r="290" spans="1:7" ht="30" x14ac:dyDescent="0.25">
      <c r="B290" s="41" t="s">
        <v>282</v>
      </c>
      <c r="C290" s="42" t="s">
        <v>675</v>
      </c>
      <c r="D290" s="41" t="s">
        <v>9</v>
      </c>
      <c r="E290" s="43">
        <v>14</v>
      </c>
    </row>
    <row r="292" spans="1:7" s="60" customFormat="1" ht="15.6" x14ac:dyDescent="0.3">
      <c r="A292" s="58" t="s">
        <v>4</v>
      </c>
      <c r="B292" s="36" t="s">
        <v>0</v>
      </c>
      <c r="C292" s="35" t="s">
        <v>20</v>
      </c>
      <c r="D292" s="36"/>
      <c r="E292" s="37"/>
      <c r="F292" s="38"/>
      <c r="G292" s="51"/>
    </row>
    <row r="294" spans="1:7" s="60" customFormat="1" ht="31.2" x14ac:dyDescent="0.3">
      <c r="A294" s="58">
        <v>3</v>
      </c>
      <c r="B294" s="36" t="s">
        <v>0</v>
      </c>
      <c r="C294" s="35" t="s">
        <v>513</v>
      </c>
      <c r="D294" s="36" t="s">
        <v>0</v>
      </c>
      <c r="E294" s="37"/>
      <c r="F294" s="38"/>
      <c r="G294" s="51"/>
    </row>
    <row r="296" spans="1:7" s="60" customFormat="1" ht="31.2" x14ac:dyDescent="0.3">
      <c r="A296" s="58" t="s">
        <v>4</v>
      </c>
      <c r="B296" s="36" t="s">
        <v>0</v>
      </c>
      <c r="C296" s="35" t="s">
        <v>125</v>
      </c>
      <c r="D296" s="36"/>
      <c r="E296" s="37"/>
      <c r="F296" s="38"/>
      <c r="G296" s="51"/>
    </row>
    <row r="298" spans="1:7" s="60" customFormat="1" ht="93.6" x14ac:dyDescent="0.3">
      <c r="A298" s="58" t="s">
        <v>4</v>
      </c>
      <c r="B298" s="36" t="s">
        <v>0</v>
      </c>
      <c r="C298" s="35" t="s">
        <v>63</v>
      </c>
      <c r="D298" s="36"/>
      <c r="E298" s="37"/>
      <c r="F298" s="38"/>
      <c r="G298" s="51"/>
    </row>
    <row r="300" spans="1:7" s="60" customFormat="1" ht="15.6" x14ac:dyDescent="0.3">
      <c r="A300" s="58" t="s">
        <v>4</v>
      </c>
      <c r="B300" s="36" t="s">
        <v>0</v>
      </c>
      <c r="C300" s="35" t="s">
        <v>23</v>
      </c>
      <c r="D300" s="36"/>
      <c r="E300" s="37"/>
      <c r="F300" s="38"/>
      <c r="G300" s="51"/>
    </row>
    <row r="302" spans="1:7" s="60" customFormat="1" ht="15.6" x14ac:dyDescent="0.3">
      <c r="A302" s="58" t="s">
        <v>4</v>
      </c>
      <c r="B302" s="36" t="s">
        <v>0</v>
      </c>
      <c r="C302" s="35" t="s">
        <v>126</v>
      </c>
      <c r="D302" s="36"/>
      <c r="E302" s="37"/>
      <c r="F302" s="38"/>
      <c r="G302" s="51"/>
    </row>
    <row r="304" spans="1:7" s="60" customFormat="1" ht="93.6" x14ac:dyDescent="0.3">
      <c r="A304" s="58" t="s">
        <v>4</v>
      </c>
      <c r="B304" s="36" t="s">
        <v>0</v>
      </c>
      <c r="C304" s="35" t="s">
        <v>127</v>
      </c>
      <c r="D304" s="36"/>
      <c r="E304" s="37"/>
      <c r="F304" s="38"/>
      <c r="G304" s="51"/>
    </row>
    <row r="306" spans="1:7" s="60" customFormat="1" ht="15.6" x14ac:dyDescent="0.3">
      <c r="A306" s="58" t="s">
        <v>4</v>
      </c>
      <c r="B306" s="36" t="s">
        <v>0</v>
      </c>
      <c r="C306" s="35" t="s">
        <v>128</v>
      </c>
      <c r="D306" s="36"/>
      <c r="E306" s="37"/>
      <c r="F306" s="38"/>
      <c r="G306" s="51"/>
    </row>
    <row r="308" spans="1:7" s="60" customFormat="1" ht="62.4" x14ac:dyDescent="0.3">
      <c r="A308" s="58" t="s">
        <v>4</v>
      </c>
      <c r="B308" s="36" t="s">
        <v>0</v>
      </c>
      <c r="C308" s="35" t="s">
        <v>129</v>
      </c>
      <c r="D308" s="36"/>
      <c r="E308" s="37"/>
      <c r="F308" s="38"/>
      <c r="G308" s="51"/>
    </row>
    <row r="310" spans="1:7" s="60" customFormat="1" ht="15.6" x14ac:dyDescent="0.3">
      <c r="A310" s="58" t="s">
        <v>4</v>
      </c>
      <c r="B310" s="36" t="s">
        <v>0</v>
      </c>
      <c r="C310" s="35" t="s">
        <v>130</v>
      </c>
      <c r="D310" s="36"/>
      <c r="E310" s="37"/>
      <c r="F310" s="38"/>
      <c r="G310" s="51"/>
    </row>
    <row r="312" spans="1:7" s="60" customFormat="1" ht="46.8" x14ac:dyDescent="0.3">
      <c r="A312" s="58" t="s">
        <v>4</v>
      </c>
      <c r="B312" s="36" t="s">
        <v>0</v>
      </c>
      <c r="C312" s="35" t="s">
        <v>131</v>
      </c>
      <c r="D312" s="36"/>
      <c r="E312" s="37"/>
      <c r="F312" s="38"/>
      <c r="G312" s="51"/>
    </row>
    <row r="314" spans="1:7" ht="45" x14ac:dyDescent="0.25">
      <c r="B314" s="41" t="s">
        <v>5</v>
      </c>
      <c r="C314" s="42" t="s">
        <v>676</v>
      </c>
      <c r="D314" s="41" t="s">
        <v>17</v>
      </c>
      <c r="E314" s="43">
        <v>2</v>
      </c>
    </row>
    <row r="317" spans="1:7" s="60" customFormat="1" ht="46.8" x14ac:dyDescent="0.3">
      <c r="A317" s="58" t="s">
        <v>4</v>
      </c>
      <c r="B317" s="36" t="s">
        <v>0</v>
      </c>
      <c r="C317" s="35" t="s">
        <v>677</v>
      </c>
      <c r="D317" s="36"/>
      <c r="E317" s="37"/>
      <c r="F317" s="38"/>
      <c r="G317" s="45"/>
    </row>
    <row r="319" spans="1:7" ht="90" x14ac:dyDescent="0.25">
      <c r="B319" s="41" t="s">
        <v>7</v>
      </c>
      <c r="C319" s="42" t="s">
        <v>678</v>
      </c>
      <c r="D319" s="41" t="s">
        <v>17</v>
      </c>
      <c r="E319" s="43">
        <v>1</v>
      </c>
    </row>
    <row r="321" spans="1:7" s="60" customFormat="1" ht="15.6" x14ac:dyDescent="0.3">
      <c r="A321" s="58" t="s">
        <v>4</v>
      </c>
      <c r="B321" s="36" t="s">
        <v>0</v>
      </c>
      <c r="C321" s="35" t="s">
        <v>132</v>
      </c>
      <c r="D321" s="36"/>
      <c r="E321" s="37"/>
      <c r="F321" s="38"/>
      <c r="G321" s="45"/>
    </row>
    <row r="323" spans="1:7" s="60" customFormat="1" ht="31.2" x14ac:dyDescent="0.3">
      <c r="A323" s="58" t="s">
        <v>4</v>
      </c>
      <c r="B323" s="36" t="s">
        <v>0</v>
      </c>
      <c r="C323" s="35" t="s">
        <v>133</v>
      </c>
      <c r="D323" s="36"/>
      <c r="E323" s="37"/>
      <c r="F323" s="38"/>
      <c r="G323" s="45"/>
    </row>
    <row r="325" spans="1:7" x14ac:dyDescent="0.25">
      <c r="B325" s="41" t="s">
        <v>8</v>
      </c>
      <c r="C325" s="42" t="s">
        <v>123</v>
      </c>
      <c r="D325" s="41" t="s">
        <v>124</v>
      </c>
      <c r="E325" s="43">
        <v>7.0000000000000007E-2</v>
      </c>
    </row>
    <row r="327" spans="1:7" s="60" customFormat="1" ht="15.6" x14ac:dyDescent="0.3">
      <c r="A327" s="58" t="s">
        <v>4</v>
      </c>
      <c r="B327" s="36" t="s">
        <v>0</v>
      </c>
      <c r="C327" s="35" t="s">
        <v>20</v>
      </c>
      <c r="D327" s="36"/>
      <c r="E327" s="37"/>
      <c r="F327" s="38"/>
      <c r="G327" s="51"/>
    </row>
    <row r="329" spans="1:7" s="60" customFormat="1" ht="15.6" x14ac:dyDescent="0.3">
      <c r="A329" s="58">
        <v>3</v>
      </c>
      <c r="B329" s="36" t="s">
        <v>0</v>
      </c>
      <c r="C329" s="35" t="s">
        <v>516</v>
      </c>
      <c r="D329" s="36" t="s">
        <v>0</v>
      </c>
      <c r="E329" s="37"/>
      <c r="F329" s="38"/>
      <c r="G329" s="51"/>
    </row>
    <row r="331" spans="1:7" s="60" customFormat="1" ht="31.2" x14ac:dyDescent="0.3">
      <c r="A331" s="58" t="s">
        <v>4</v>
      </c>
      <c r="B331" s="36" t="s">
        <v>0</v>
      </c>
      <c r="C331" s="35" t="s">
        <v>134</v>
      </c>
      <c r="D331" s="36"/>
      <c r="E331" s="37"/>
      <c r="F331" s="38"/>
      <c r="G331" s="51"/>
    </row>
    <row r="333" spans="1:7" s="60" customFormat="1" ht="93.6" x14ac:dyDescent="0.3">
      <c r="A333" s="58" t="s">
        <v>4</v>
      </c>
      <c r="B333" s="36" t="s">
        <v>0</v>
      </c>
      <c r="C333" s="35" t="s">
        <v>22</v>
      </c>
      <c r="D333" s="36"/>
      <c r="E333" s="37"/>
      <c r="F333" s="38"/>
      <c r="G333" s="51"/>
    </row>
    <row r="335" spans="1:7" s="60" customFormat="1" ht="15.6" x14ac:dyDescent="0.3">
      <c r="A335" s="58" t="s">
        <v>4</v>
      </c>
      <c r="B335" s="36" t="s">
        <v>0</v>
      </c>
      <c r="C335" s="35" t="s">
        <v>23</v>
      </c>
      <c r="D335" s="36"/>
      <c r="E335" s="37"/>
      <c r="F335" s="38"/>
      <c r="G335" s="51"/>
    </row>
    <row r="337" spans="1:7" s="60" customFormat="1" ht="15.6" x14ac:dyDescent="0.3">
      <c r="A337" s="58" t="s">
        <v>4</v>
      </c>
      <c r="B337" s="36" t="s">
        <v>0</v>
      </c>
      <c r="C337" s="35" t="s">
        <v>135</v>
      </c>
      <c r="D337" s="36"/>
      <c r="E337" s="37"/>
      <c r="F337" s="38"/>
      <c r="G337" s="51"/>
    </row>
    <row r="339" spans="1:7" s="60" customFormat="1" ht="15.6" x14ac:dyDescent="0.3">
      <c r="A339" s="58" t="s">
        <v>4</v>
      </c>
      <c r="B339" s="36" t="s">
        <v>0</v>
      </c>
      <c r="C339" s="35" t="s">
        <v>136</v>
      </c>
      <c r="D339" s="36"/>
      <c r="E339" s="37"/>
      <c r="F339" s="38"/>
      <c r="G339" s="51"/>
    </row>
    <row r="341" spans="1:7" s="60" customFormat="1" ht="46.8" x14ac:dyDescent="0.3">
      <c r="A341" s="58" t="s">
        <v>4</v>
      </c>
      <c r="B341" s="36" t="s">
        <v>0</v>
      </c>
      <c r="C341" s="35" t="s">
        <v>137</v>
      </c>
      <c r="D341" s="36"/>
      <c r="E341" s="37"/>
      <c r="F341" s="38"/>
      <c r="G341" s="51"/>
    </row>
    <row r="343" spans="1:7" s="60" customFormat="1" ht="15.6" x14ac:dyDescent="0.3">
      <c r="A343" s="58" t="s">
        <v>4</v>
      </c>
      <c r="B343" s="36" t="s">
        <v>0</v>
      </c>
      <c r="C343" s="35" t="s">
        <v>138</v>
      </c>
      <c r="D343" s="36"/>
      <c r="E343" s="37"/>
      <c r="F343" s="38"/>
      <c r="G343" s="51"/>
    </row>
    <row r="345" spans="1:7" s="60" customFormat="1" ht="46.8" x14ac:dyDescent="0.3">
      <c r="A345" s="58" t="s">
        <v>4</v>
      </c>
      <c r="B345" s="36" t="s">
        <v>0</v>
      </c>
      <c r="C345" s="35" t="s">
        <v>139</v>
      </c>
      <c r="D345" s="36"/>
      <c r="E345" s="37"/>
      <c r="F345" s="38"/>
      <c r="G345" s="51"/>
    </row>
    <row r="347" spans="1:7" s="60" customFormat="1" ht="15.6" x14ac:dyDescent="0.3">
      <c r="A347" s="58" t="s">
        <v>4</v>
      </c>
      <c r="B347" s="36" t="s">
        <v>0</v>
      </c>
      <c r="C347" s="35" t="s">
        <v>140</v>
      </c>
      <c r="D347" s="36"/>
      <c r="E347" s="37"/>
      <c r="F347" s="38"/>
      <c r="G347" s="51"/>
    </row>
    <row r="349" spans="1:7" s="60" customFormat="1" ht="46.8" x14ac:dyDescent="0.3">
      <c r="A349" s="58" t="s">
        <v>4</v>
      </c>
      <c r="B349" s="36" t="s">
        <v>0</v>
      </c>
      <c r="C349" s="35" t="s">
        <v>141</v>
      </c>
      <c r="D349" s="36"/>
      <c r="E349" s="37"/>
      <c r="F349" s="38"/>
      <c r="G349" s="51"/>
    </row>
    <row r="351" spans="1:7" s="60" customFormat="1" ht="46.8" x14ac:dyDescent="0.3">
      <c r="A351" s="58" t="s">
        <v>4</v>
      </c>
      <c r="B351" s="36" t="s">
        <v>0</v>
      </c>
      <c r="C351" s="35" t="s">
        <v>142</v>
      </c>
      <c r="D351" s="36"/>
      <c r="E351" s="37"/>
      <c r="F351" s="38"/>
      <c r="G351" s="51"/>
    </row>
    <row r="353" spans="1:7" s="60" customFormat="1" ht="31.2" x14ac:dyDescent="0.3">
      <c r="A353" s="58" t="s">
        <v>4</v>
      </c>
      <c r="B353" s="36" t="s">
        <v>0</v>
      </c>
      <c r="C353" s="35" t="s">
        <v>143</v>
      </c>
      <c r="D353" s="36"/>
      <c r="E353" s="37"/>
      <c r="F353" s="38"/>
      <c r="G353" s="51"/>
    </row>
    <row r="355" spans="1:7" s="60" customFormat="1" ht="15.6" x14ac:dyDescent="0.3">
      <c r="A355" s="58" t="s">
        <v>4</v>
      </c>
      <c r="B355" s="36" t="s">
        <v>0</v>
      </c>
      <c r="C355" s="35" t="s">
        <v>517</v>
      </c>
      <c r="D355" s="36"/>
      <c r="E355" s="37"/>
      <c r="F355" s="38"/>
      <c r="G355" s="51"/>
    </row>
    <row r="357" spans="1:7" s="60" customFormat="1" ht="31.2" x14ac:dyDescent="0.3">
      <c r="A357" s="58" t="s">
        <v>4</v>
      </c>
      <c r="B357" s="36" t="s">
        <v>0</v>
      </c>
      <c r="C357" s="35" t="s">
        <v>518</v>
      </c>
      <c r="D357" s="36"/>
      <c r="E357" s="37"/>
      <c r="F357" s="38"/>
      <c r="G357" s="51"/>
    </row>
    <row r="359" spans="1:7" x14ac:dyDescent="0.25">
      <c r="B359" s="41" t="s">
        <v>5</v>
      </c>
      <c r="C359" s="42" t="s">
        <v>147</v>
      </c>
      <c r="D359" s="41" t="s">
        <v>9</v>
      </c>
      <c r="E359" s="43">
        <v>20</v>
      </c>
    </row>
    <row r="361" spans="1:7" s="60" customFormat="1" ht="15.6" x14ac:dyDescent="0.3">
      <c r="A361" s="58" t="s">
        <v>4</v>
      </c>
      <c r="B361" s="36" t="s">
        <v>0</v>
      </c>
      <c r="C361" s="35" t="s">
        <v>144</v>
      </c>
      <c r="D361" s="36"/>
      <c r="E361" s="37"/>
      <c r="F361" s="38"/>
      <c r="G361" s="45"/>
    </row>
    <row r="363" spans="1:7" s="60" customFormat="1" ht="15.6" x14ac:dyDescent="0.3">
      <c r="A363" s="58" t="s">
        <v>4</v>
      </c>
      <c r="B363" s="36" t="s">
        <v>0</v>
      </c>
      <c r="C363" s="35" t="s">
        <v>145</v>
      </c>
      <c r="D363" s="36"/>
      <c r="E363" s="37"/>
      <c r="F363" s="38"/>
      <c r="G363" s="45"/>
    </row>
    <row r="365" spans="1:7" x14ac:dyDescent="0.25">
      <c r="B365" s="41" t="s">
        <v>7</v>
      </c>
      <c r="C365" s="42" t="s">
        <v>146</v>
      </c>
      <c r="D365" s="41" t="s">
        <v>9</v>
      </c>
      <c r="E365" s="43">
        <v>68</v>
      </c>
    </row>
    <row r="367" spans="1:7" x14ac:dyDescent="0.25">
      <c r="B367" s="41" t="s">
        <v>8</v>
      </c>
      <c r="C367" s="42" t="s">
        <v>147</v>
      </c>
      <c r="D367" s="41" t="s">
        <v>9</v>
      </c>
      <c r="E367" s="43">
        <v>18</v>
      </c>
    </row>
    <row r="369" spans="1:7" ht="30" x14ac:dyDescent="0.25">
      <c r="B369" s="41" t="s">
        <v>10</v>
      </c>
      <c r="C369" s="42" t="s">
        <v>148</v>
      </c>
      <c r="D369" s="41" t="s">
        <v>9</v>
      </c>
      <c r="E369" s="43">
        <v>32</v>
      </c>
    </row>
    <row r="371" spans="1:7" ht="30" x14ac:dyDescent="0.25">
      <c r="B371" s="41" t="s">
        <v>12</v>
      </c>
      <c r="C371" s="42" t="s">
        <v>149</v>
      </c>
      <c r="D371" s="41" t="s">
        <v>9</v>
      </c>
      <c r="E371" s="43">
        <v>57</v>
      </c>
    </row>
    <row r="373" spans="1:7" s="60" customFormat="1" ht="15.6" x14ac:dyDescent="0.3">
      <c r="A373" s="58" t="s">
        <v>4</v>
      </c>
      <c r="B373" s="36" t="s">
        <v>0</v>
      </c>
      <c r="C373" s="35" t="s">
        <v>150</v>
      </c>
      <c r="D373" s="36"/>
      <c r="E373" s="37"/>
      <c r="F373" s="38"/>
      <c r="G373" s="45"/>
    </row>
    <row r="375" spans="1:7" s="60" customFormat="1" ht="15.6" x14ac:dyDescent="0.3">
      <c r="A375" s="58" t="s">
        <v>4</v>
      </c>
      <c r="B375" s="36" t="s">
        <v>0</v>
      </c>
      <c r="C375" s="35" t="s">
        <v>151</v>
      </c>
      <c r="D375" s="36"/>
      <c r="E375" s="37"/>
      <c r="F375" s="38"/>
      <c r="G375" s="45"/>
    </row>
    <row r="377" spans="1:7" ht="30" x14ac:dyDescent="0.25">
      <c r="B377" s="41" t="s">
        <v>13</v>
      </c>
      <c r="C377" s="42" t="s">
        <v>487</v>
      </c>
      <c r="D377" s="41" t="s">
        <v>11</v>
      </c>
      <c r="E377" s="43">
        <v>20</v>
      </c>
    </row>
    <row r="379" spans="1:7" ht="30" x14ac:dyDescent="0.25">
      <c r="B379" s="41" t="s">
        <v>14</v>
      </c>
      <c r="C379" s="42" t="s">
        <v>488</v>
      </c>
      <c r="D379" s="41" t="s">
        <v>11</v>
      </c>
      <c r="E379" s="43">
        <v>30</v>
      </c>
    </row>
    <row r="381" spans="1:7" ht="30" x14ac:dyDescent="0.25">
      <c r="B381" s="41" t="s">
        <v>15</v>
      </c>
      <c r="C381" s="42" t="s">
        <v>489</v>
      </c>
      <c r="D381" s="41" t="s">
        <v>11</v>
      </c>
      <c r="E381" s="43">
        <v>23</v>
      </c>
    </row>
    <row r="383" spans="1:7" ht="30" x14ac:dyDescent="0.25">
      <c r="B383" s="41" t="s">
        <v>16</v>
      </c>
      <c r="C383" s="42" t="s">
        <v>152</v>
      </c>
      <c r="D383" s="41" t="s">
        <v>11</v>
      </c>
      <c r="E383" s="43">
        <v>19</v>
      </c>
    </row>
    <row r="385" spans="1:7" s="60" customFormat="1" ht="15.6" x14ac:dyDescent="0.3">
      <c r="A385" s="58" t="s">
        <v>4</v>
      </c>
      <c r="B385" s="36" t="s">
        <v>0</v>
      </c>
      <c r="C385" s="35" t="s">
        <v>491</v>
      </c>
      <c r="D385" s="36"/>
      <c r="E385" s="37"/>
      <c r="F385" s="38"/>
      <c r="G385" s="45"/>
    </row>
    <row r="387" spans="1:7" x14ac:dyDescent="0.25">
      <c r="B387" s="41" t="s">
        <v>18</v>
      </c>
      <c r="C387" s="42" t="s">
        <v>492</v>
      </c>
      <c r="D387" s="41" t="s">
        <v>9</v>
      </c>
      <c r="E387" s="43">
        <v>36</v>
      </c>
    </row>
    <row r="389" spans="1:7" s="60" customFormat="1" ht="15.6" x14ac:dyDescent="0.3">
      <c r="A389" s="58" t="s">
        <v>4</v>
      </c>
      <c r="B389" s="36" t="s">
        <v>0</v>
      </c>
      <c r="C389" s="35" t="s">
        <v>153</v>
      </c>
      <c r="D389" s="36"/>
      <c r="E389" s="37"/>
      <c r="F389" s="38"/>
      <c r="G389" s="45"/>
    </row>
    <row r="391" spans="1:7" x14ac:dyDescent="0.25">
      <c r="B391" s="41" t="s">
        <v>19</v>
      </c>
      <c r="C391" s="42" t="s">
        <v>154</v>
      </c>
      <c r="D391" s="41" t="s">
        <v>11</v>
      </c>
      <c r="E391" s="43">
        <v>910</v>
      </c>
    </row>
    <row r="393" spans="1:7" x14ac:dyDescent="0.25">
      <c r="B393" s="41" t="s">
        <v>51</v>
      </c>
      <c r="C393" s="42" t="s">
        <v>155</v>
      </c>
      <c r="D393" s="41" t="s">
        <v>11</v>
      </c>
      <c r="E393" s="43">
        <v>85</v>
      </c>
    </row>
    <row r="395" spans="1:7" s="60" customFormat="1" ht="15.6" x14ac:dyDescent="0.3">
      <c r="A395" s="58" t="s">
        <v>4</v>
      </c>
      <c r="B395" s="36" t="s">
        <v>0</v>
      </c>
      <c r="C395" s="35" t="s">
        <v>493</v>
      </c>
      <c r="D395" s="36"/>
      <c r="E395" s="37"/>
      <c r="F395" s="38"/>
      <c r="G395" s="45"/>
    </row>
    <row r="397" spans="1:7" ht="30" x14ac:dyDescent="0.25">
      <c r="B397" s="41" t="s">
        <v>54</v>
      </c>
      <c r="C397" s="42" t="s">
        <v>494</v>
      </c>
      <c r="D397" s="41" t="s">
        <v>11</v>
      </c>
      <c r="E397" s="43">
        <v>26</v>
      </c>
    </row>
    <row r="399" spans="1:7" ht="30" x14ac:dyDescent="0.25">
      <c r="B399" s="41" t="s">
        <v>57</v>
      </c>
      <c r="C399" s="42" t="s">
        <v>521</v>
      </c>
      <c r="D399" s="41" t="s">
        <v>11</v>
      </c>
      <c r="E399" s="43">
        <v>5</v>
      </c>
    </row>
    <row r="401" spans="1:7" s="60" customFormat="1" ht="15.6" x14ac:dyDescent="0.3">
      <c r="A401" s="58" t="s">
        <v>4</v>
      </c>
      <c r="B401" s="36" t="s">
        <v>0</v>
      </c>
      <c r="C401" s="35" t="s">
        <v>490</v>
      </c>
      <c r="D401" s="36"/>
      <c r="E401" s="37"/>
      <c r="F401" s="38"/>
      <c r="G401" s="45"/>
    </row>
    <row r="403" spans="1:7" ht="30" x14ac:dyDescent="0.25">
      <c r="B403" s="41" t="s">
        <v>60</v>
      </c>
      <c r="C403" s="42" t="s">
        <v>679</v>
      </c>
      <c r="D403" s="41" t="s">
        <v>11</v>
      </c>
      <c r="E403" s="43">
        <v>23</v>
      </c>
    </row>
    <row r="405" spans="1:7" ht="60" x14ac:dyDescent="0.25">
      <c r="B405" s="41" t="s">
        <v>168</v>
      </c>
      <c r="C405" s="42" t="s">
        <v>680</v>
      </c>
      <c r="D405" s="41" t="s">
        <v>11</v>
      </c>
      <c r="E405" s="43">
        <v>36</v>
      </c>
    </row>
    <row r="407" spans="1:7" s="60" customFormat="1" ht="15.6" x14ac:dyDescent="0.3">
      <c r="A407" s="58" t="s">
        <v>4</v>
      </c>
      <c r="B407" s="36" t="s">
        <v>0</v>
      </c>
      <c r="C407" s="35" t="s">
        <v>522</v>
      </c>
      <c r="D407" s="36"/>
      <c r="E407" s="37"/>
      <c r="F407" s="38"/>
      <c r="G407" s="45"/>
    </row>
    <row r="409" spans="1:7" s="60" customFormat="1" ht="46.8" x14ac:dyDescent="0.3">
      <c r="A409" s="58" t="s">
        <v>4</v>
      </c>
      <c r="B409" s="36" t="s">
        <v>0</v>
      </c>
      <c r="C409" s="35" t="s">
        <v>523</v>
      </c>
      <c r="D409" s="36"/>
      <c r="E409" s="37"/>
      <c r="F409" s="38"/>
      <c r="G409" s="45"/>
    </row>
    <row r="411" spans="1:7" ht="30" x14ac:dyDescent="0.25">
      <c r="B411" s="41" t="s">
        <v>275</v>
      </c>
      <c r="C411" s="42" t="s">
        <v>524</v>
      </c>
      <c r="D411" s="41" t="s">
        <v>9</v>
      </c>
      <c r="E411" s="43">
        <v>29</v>
      </c>
    </row>
    <row r="414" spans="1:7" s="60" customFormat="1" ht="15.6" x14ac:dyDescent="0.3">
      <c r="A414" s="58" t="s">
        <v>4</v>
      </c>
      <c r="B414" s="36" t="s">
        <v>0</v>
      </c>
      <c r="C414" s="35" t="s">
        <v>525</v>
      </c>
      <c r="D414" s="36"/>
      <c r="E414" s="37"/>
      <c r="F414" s="38"/>
      <c r="G414" s="45"/>
    </row>
    <row r="416" spans="1:7" s="60" customFormat="1" ht="62.4" x14ac:dyDescent="0.3">
      <c r="A416" s="58" t="s">
        <v>4</v>
      </c>
      <c r="B416" s="36" t="s">
        <v>0</v>
      </c>
      <c r="C416" s="35" t="s">
        <v>526</v>
      </c>
      <c r="D416" s="36"/>
      <c r="E416" s="37"/>
      <c r="F416" s="38"/>
      <c r="G416" s="45"/>
    </row>
    <row r="418" spans="1:7" ht="30" x14ac:dyDescent="0.25">
      <c r="B418" s="41" t="s">
        <v>276</v>
      </c>
      <c r="C418" s="42" t="s">
        <v>527</v>
      </c>
      <c r="D418" s="41" t="s">
        <v>11</v>
      </c>
      <c r="E418" s="43">
        <v>3</v>
      </c>
    </row>
    <row r="420" spans="1:7" s="60" customFormat="1" ht="15.6" x14ac:dyDescent="0.3">
      <c r="A420" s="58" t="s">
        <v>4</v>
      </c>
      <c r="B420" s="36" t="s">
        <v>0</v>
      </c>
      <c r="C420" s="35" t="s">
        <v>156</v>
      </c>
      <c r="D420" s="36"/>
      <c r="E420" s="37"/>
      <c r="F420" s="38"/>
      <c r="G420" s="45"/>
    </row>
    <row r="422" spans="1:7" s="60" customFormat="1" ht="109.2" x14ac:dyDescent="0.3">
      <c r="A422" s="58" t="s">
        <v>4</v>
      </c>
      <c r="B422" s="36" t="s">
        <v>0</v>
      </c>
      <c r="C422" s="35" t="s">
        <v>528</v>
      </c>
      <c r="D422" s="36"/>
      <c r="E422" s="37"/>
      <c r="F422" s="38"/>
      <c r="G422" s="45"/>
    </row>
    <row r="424" spans="1:7" x14ac:dyDescent="0.25">
      <c r="B424" s="41" t="s">
        <v>277</v>
      </c>
      <c r="C424" s="42" t="s">
        <v>157</v>
      </c>
      <c r="D424" s="41" t="s">
        <v>9</v>
      </c>
      <c r="E424" s="43">
        <v>303</v>
      </c>
    </row>
    <row r="426" spans="1:7" x14ac:dyDescent="0.25">
      <c r="B426" s="41" t="s">
        <v>278</v>
      </c>
      <c r="C426" s="42" t="s">
        <v>158</v>
      </c>
      <c r="D426" s="41" t="s">
        <v>9</v>
      </c>
      <c r="E426" s="43">
        <v>31</v>
      </c>
    </row>
    <row r="428" spans="1:7" s="60" customFormat="1" ht="78" x14ac:dyDescent="0.3">
      <c r="A428" s="58" t="s">
        <v>4</v>
      </c>
      <c r="B428" s="36" t="s">
        <v>0</v>
      </c>
      <c r="C428" s="35" t="s">
        <v>529</v>
      </c>
      <c r="D428" s="36"/>
      <c r="E428" s="37"/>
      <c r="F428" s="38"/>
      <c r="G428" s="45"/>
    </row>
    <row r="430" spans="1:7" x14ac:dyDescent="0.25">
      <c r="B430" s="41" t="s">
        <v>279</v>
      </c>
      <c r="C430" s="42" t="s">
        <v>159</v>
      </c>
      <c r="D430" s="41" t="s">
        <v>11</v>
      </c>
      <c r="E430" s="43">
        <v>190</v>
      </c>
    </row>
    <row r="432" spans="1:7" ht="75" x14ac:dyDescent="0.25">
      <c r="B432" s="41" t="s">
        <v>280</v>
      </c>
      <c r="C432" s="42" t="s">
        <v>160</v>
      </c>
      <c r="D432" s="41" t="s">
        <v>11</v>
      </c>
      <c r="E432" s="43">
        <v>106</v>
      </c>
    </row>
    <row r="434" spans="1:7" s="60" customFormat="1" ht="62.4" x14ac:dyDescent="0.3">
      <c r="A434" s="58" t="s">
        <v>4</v>
      </c>
      <c r="B434" s="36" t="s">
        <v>0</v>
      </c>
      <c r="C434" s="35" t="s">
        <v>161</v>
      </c>
      <c r="D434" s="36"/>
      <c r="E434" s="37"/>
      <c r="F434" s="38"/>
      <c r="G434" s="45"/>
    </row>
    <row r="436" spans="1:7" x14ac:dyDescent="0.25">
      <c r="B436" s="41" t="s">
        <v>281</v>
      </c>
      <c r="C436" s="42" t="s">
        <v>162</v>
      </c>
      <c r="D436" s="41" t="s">
        <v>11</v>
      </c>
      <c r="E436" s="43">
        <v>56</v>
      </c>
    </row>
    <row r="438" spans="1:7" ht="30" x14ac:dyDescent="0.25">
      <c r="B438" s="41" t="s">
        <v>282</v>
      </c>
      <c r="C438" s="42" t="s">
        <v>163</v>
      </c>
      <c r="D438" s="41" t="s">
        <v>17</v>
      </c>
      <c r="E438" s="43">
        <v>1</v>
      </c>
    </row>
    <row r="440" spans="1:7" ht="30" x14ac:dyDescent="0.25">
      <c r="B440" s="41" t="s">
        <v>283</v>
      </c>
      <c r="C440" s="42" t="s">
        <v>164</v>
      </c>
      <c r="D440" s="41" t="s">
        <v>17</v>
      </c>
      <c r="E440" s="43">
        <v>4</v>
      </c>
    </row>
    <row r="442" spans="1:7" s="60" customFormat="1" ht="15.6" x14ac:dyDescent="0.3">
      <c r="A442" s="58" t="s">
        <v>4</v>
      </c>
      <c r="B442" s="36" t="s">
        <v>0</v>
      </c>
      <c r="C442" s="35" t="s">
        <v>165</v>
      </c>
      <c r="D442" s="36"/>
      <c r="E442" s="37"/>
      <c r="F442" s="38"/>
      <c r="G442" s="45"/>
    </row>
    <row r="444" spans="1:7" s="60" customFormat="1" ht="46.8" x14ac:dyDescent="0.3">
      <c r="A444" s="58" t="s">
        <v>4</v>
      </c>
      <c r="B444" s="36" t="s">
        <v>0</v>
      </c>
      <c r="C444" s="35" t="s">
        <v>166</v>
      </c>
      <c r="D444" s="36"/>
      <c r="E444" s="37"/>
      <c r="F444" s="38"/>
      <c r="G444" s="45"/>
    </row>
    <row r="446" spans="1:7" ht="30" x14ac:dyDescent="0.25">
      <c r="B446" s="41" t="s">
        <v>285</v>
      </c>
      <c r="C446" s="42" t="s">
        <v>167</v>
      </c>
      <c r="D446" s="41" t="s">
        <v>11</v>
      </c>
      <c r="E446" s="43">
        <v>29</v>
      </c>
    </row>
    <row r="448" spans="1:7" ht="30" x14ac:dyDescent="0.25">
      <c r="B448" s="41" t="s">
        <v>287</v>
      </c>
      <c r="C448" s="42" t="s">
        <v>169</v>
      </c>
      <c r="D448" s="41" t="s">
        <v>11</v>
      </c>
      <c r="E448" s="43">
        <v>32</v>
      </c>
    </row>
    <row r="450" spans="1:7" s="60" customFormat="1" ht="15.6" x14ac:dyDescent="0.3">
      <c r="A450" s="58" t="s">
        <v>4</v>
      </c>
      <c r="B450" s="36" t="s">
        <v>0</v>
      </c>
      <c r="C450" s="35" t="s">
        <v>20</v>
      </c>
      <c r="D450" s="36"/>
      <c r="E450" s="37"/>
      <c r="F450" s="38"/>
      <c r="G450" s="51"/>
    </row>
    <row r="452" spans="1:7" s="60" customFormat="1" ht="31.2" x14ac:dyDescent="0.3">
      <c r="A452" s="58">
        <v>3</v>
      </c>
      <c r="B452" s="36" t="s">
        <v>0</v>
      </c>
      <c r="C452" s="35" t="s">
        <v>531</v>
      </c>
      <c r="D452" s="36" t="s">
        <v>0</v>
      </c>
      <c r="E452" s="37"/>
      <c r="F452" s="38"/>
      <c r="G452" s="51"/>
    </row>
    <row r="454" spans="1:7" s="60" customFormat="1" ht="31.2" x14ac:dyDescent="0.3">
      <c r="A454" s="58" t="s">
        <v>4</v>
      </c>
      <c r="B454" s="36" t="s">
        <v>0</v>
      </c>
      <c r="C454" s="35" t="s">
        <v>170</v>
      </c>
      <c r="D454" s="36"/>
      <c r="E454" s="37"/>
      <c r="F454" s="38"/>
      <c r="G454" s="51"/>
    </row>
    <row r="456" spans="1:7" s="60" customFormat="1" ht="93.6" x14ac:dyDescent="0.3">
      <c r="A456" s="58" t="s">
        <v>4</v>
      </c>
      <c r="B456" s="36" t="s">
        <v>0</v>
      </c>
      <c r="C456" s="35" t="s">
        <v>63</v>
      </c>
      <c r="D456" s="36"/>
      <c r="E456" s="37"/>
      <c r="F456" s="38"/>
      <c r="G456" s="51"/>
    </row>
    <row r="458" spans="1:7" s="60" customFormat="1" ht="15.6" x14ac:dyDescent="0.3">
      <c r="A458" s="58" t="s">
        <v>4</v>
      </c>
      <c r="B458" s="36" t="s">
        <v>0</v>
      </c>
      <c r="C458" s="35" t="s">
        <v>171</v>
      </c>
      <c r="D458" s="36"/>
      <c r="E458" s="37"/>
      <c r="F458" s="38"/>
      <c r="G458" s="51"/>
    </row>
    <row r="460" spans="1:7" s="60" customFormat="1" ht="31.2" x14ac:dyDescent="0.3">
      <c r="A460" s="58" t="s">
        <v>4</v>
      </c>
      <c r="B460" s="36" t="s">
        <v>0</v>
      </c>
      <c r="C460" s="35" t="s">
        <v>172</v>
      </c>
      <c r="D460" s="36"/>
      <c r="E460" s="37"/>
      <c r="F460" s="38"/>
      <c r="G460" s="51"/>
    </row>
    <row r="462" spans="1:7" x14ac:dyDescent="0.25">
      <c r="B462" s="41" t="s">
        <v>5</v>
      </c>
      <c r="C462" s="42" t="s">
        <v>173</v>
      </c>
      <c r="D462" s="41" t="s">
        <v>9</v>
      </c>
      <c r="E462" s="43">
        <v>16</v>
      </c>
    </row>
    <row r="464" spans="1:7" s="60" customFormat="1" ht="46.8" x14ac:dyDescent="0.3">
      <c r="A464" s="58" t="s">
        <v>4</v>
      </c>
      <c r="B464" s="36" t="s">
        <v>0</v>
      </c>
      <c r="C464" s="35" t="s">
        <v>681</v>
      </c>
      <c r="D464" s="36"/>
      <c r="E464" s="37"/>
      <c r="F464" s="38"/>
      <c r="G464" s="45"/>
    </row>
    <row r="466" spans="1:7" x14ac:dyDescent="0.25">
      <c r="B466" s="41" t="s">
        <v>7</v>
      </c>
      <c r="C466" s="42" t="s">
        <v>682</v>
      </c>
      <c r="D466" s="41" t="s">
        <v>9</v>
      </c>
      <c r="E466" s="43">
        <v>18</v>
      </c>
    </row>
    <row r="468" spans="1:7" s="60" customFormat="1" ht="15.6" x14ac:dyDescent="0.3">
      <c r="A468" s="58" t="s">
        <v>4</v>
      </c>
      <c r="B468" s="36" t="s">
        <v>0</v>
      </c>
      <c r="C468" s="35" t="s">
        <v>174</v>
      </c>
      <c r="D468" s="36"/>
      <c r="E468" s="37"/>
      <c r="F468" s="38"/>
      <c r="G468" s="45"/>
    </row>
    <row r="470" spans="1:7" s="60" customFormat="1" ht="15.6" x14ac:dyDescent="0.3">
      <c r="A470" s="58" t="s">
        <v>4</v>
      </c>
      <c r="B470" s="36" t="s">
        <v>0</v>
      </c>
      <c r="C470" s="35" t="s">
        <v>175</v>
      </c>
      <c r="D470" s="36"/>
      <c r="E470" s="37"/>
      <c r="F470" s="38"/>
      <c r="G470" s="45"/>
    </row>
    <row r="472" spans="1:7" x14ac:dyDescent="0.25">
      <c r="B472" s="41" t="s">
        <v>8</v>
      </c>
      <c r="C472" s="42" t="s">
        <v>176</v>
      </c>
      <c r="D472" s="41" t="s">
        <v>11</v>
      </c>
      <c r="E472" s="43">
        <v>36</v>
      </c>
    </row>
    <row r="474" spans="1:7" s="60" customFormat="1" ht="31.2" x14ac:dyDescent="0.3">
      <c r="A474" s="58" t="s">
        <v>4</v>
      </c>
      <c r="B474" s="36" t="s">
        <v>0</v>
      </c>
      <c r="C474" s="35" t="s">
        <v>177</v>
      </c>
      <c r="D474" s="36"/>
      <c r="E474" s="37"/>
      <c r="F474" s="38"/>
      <c r="G474" s="45"/>
    </row>
    <row r="476" spans="1:7" x14ac:dyDescent="0.25">
      <c r="B476" s="41" t="s">
        <v>10</v>
      </c>
      <c r="C476" s="42" t="s">
        <v>178</v>
      </c>
      <c r="D476" s="41" t="s">
        <v>11</v>
      </c>
      <c r="E476" s="43">
        <v>45</v>
      </c>
    </row>
    <row r="478" spans="1:7" s="60" customFormat="1" ht="15.6" x14ac:dyDescent="0.3">
      <c r="A478" s="58" t="s">
        <v>4</v>
      </c>
      <c r="B478" s="36" t="s">
        <v>0</v>
      </c>
      <c r="C478" s="35" t="s">
        <v>20</v>
      </c>
      <c r="D478" s="36"/>
      <c r="E478" s="37"/>
      <c r="F478" s="38"/>
      <c r="G478" s="51"/>
    </row>
    <row r="480" spans="1:7" s="60" customFormat="1" ht="31.2" x14ac:dyDescent="0.3">
      <c r="A480" s="58">
        <v>3</v>
      </c>
      <c r="B480" s="36" t="s">
        <v>0</v>
      </c>
      <c r="C480" s="35" t="s">
        <v>533</v>
      </c>
      <c r="D480" s="36" t="s">
        <v>0</v>
      </c>
      <c r="E480" s="37"/>
      <c r="F480" s="38"/>
      <c r="G480" s="51"/>
    </row>
    <row r="482" spans="1:7" s="60" customFormat="1" ht="31.2" x14ac:dyDescent="0.3">
      <c r="A482" s="58" t="s">
        <v>4</v>
      </c>
      <c r="B482" s="36" t="s">
        <v>0</v>
      </c>
      <c r="C482" s="35" t="s">
        <v>534</v>
      </c>
      <c r="D482" s="36"/>
      <c r="E482" s="37"/>
      <c r="F482" s="38"/>
      <c r="G482" s="51"/>
    </row>
    <row r="484" spans="1:7" s="60" customFormat="1" ht="93.6" x14ac:dyDescent="0.3">
      <c r="A484" s="58" t="s">
        <v>4</v>
      </c>
      <c r="B484" s="36" t="s">
        <v>0</v>
      </c>
      <c r="C484" s="35" t="s">
        <v>63</v>
      </c>
      <c r="D484" s="36"/>
      <c r="E484" s="37"/>
      <c r="F484" s="38"/>
      <c r="G484" s="51"/>
    </row>
    <row r="486" spans="1:7" s="60" customFormat="1" ht="15.6" x14ac:dyDescent="0.3">
      <c r="A486" s="58" t="s">
        <v>4</v>
      </c>
      <c r="B486" s="36" t="s">
        <v>0</v>
      </c>
      <c r="C486" s="35" t="s">
        <v>535</v>
      </c>
      <c r="D486" s="36"/>
      <c r="E486" s="37"/>
      <c r="F486" s="38"/>
      <c r="G486" s="51"/>
    </row>
    <row r="488" spans="1:7" s="60" customFormat="1" ht="156" x14ac:dyDescent="0.3">
      <c r="A488" s="58" t="s">
        <v>4</v>
      </c>
      <c r="B488" s="36" t="s">
        <v>0</v>
      </c>
      <c r="C488" s="35" t="s">
        <v>536</v>
      </c>
      <c r="D488" s="36"/>
      <c r="E488" s="37"/>
      <c r="F488" s="38"/>
      <c r="G488" s="51"/>
    </row>
    <row r="490" spans="1:7" ht="30" x14ac:dyDescent="0.25">
      <c r="B490" s="41" t="s">
        <v>5</v>
      </c>
      <c r="C490" s="42" t="s">
        <v>537</v>
      </c>
      <c r="D490" s="41" t="s">
        <v>9</v>
      </c>
      <c r="E490" s="43">
        <v>468</v>
      </c>
    </row>
    <row r="492" spans="1:7" s="60" customFormat="1" ht="15.6" x14ac:dyDescent="0.3">
      <c r="A492" s="58" t="s">
        <v>4</v>
      </c>
      <c r="B492" s="36" t="s">
        <v>0</v>
      </c>
      <c r="C492" s="35" t="s">
        <v>538</v>
      </c>
      <c r="D492" s="36"/>
      <c r="E492" s="37"/>
      <c r="F492" s="38"/>
      <c r="G492" s="45"/>
    </row>
    <row r="494" spans="1:7" x14ac:dyDescent="0.25">
      <c r="B494" s="41" t="s">
        <v>7</v>
      </c>
      <c r="C494" s="42" t="s">
        <v>539</v>
      </c>
      <c r="D494" s="41" t="s">
        <v>11</v>
      </c>
      <c r="E494" s="43">
        <v>176</v>
      </c>
    </row>
    <row r="496" spans="1:7" s="60" customFormat="1" ht="15.6" x14ac:dyDescent="0.3">
      <c r="A496" s="58" t="s">
        <v>4</v>
      </c>
      <c r="B496" s="36" t="s">
        <v>0</v>
      </c>
      <c r="C496" s="35" t="s">
        <v>540</v>
      </c>
      <c r="D496" s="36"/>
      <c r="E496" s="37"/>
      <c r="F496" s="38"/>
      <c r="G496" s="45"/>
    </row>
    <row r="499" spans="1:7" s="60" customFormat="1" ht="46.8" x14ac:dyDescent="0.3">
      <c r="A499" s="58" t="s">
        <v>4</v>
      </c>
      <c r="B499" s="36" t="s">
        <v>0</v>
      </c>
      <c r="C499" s="35" t="s">
        <v>541</v>
      </c>
      <c r="D499" s="36"/>
      <c r="E499" s="37"/>
      <c r="F499" s="38"/>
      <c r="G499" s="45"/>
    </row>
    <row r="501" spans="1:7" ht="60" x14ac:dyDescent="0.25">
      <c r="B501" s="41" t="s">
        <v>8</v>
      </c>
      <c r="C501" s="42" t="s">
        <v>542</v>
      </c>
      <c r="D501" s="41" t="s">
        <v>9</v>
      </c>
      <c r="E501" s="43">
        <v>468</v>
      </c>
    </row>
    <row r="503" spans="1:7" s="60" customFormat="1" ht="15.6" x14ac:dyDescent="0.3">
      <c r="A503" s="58" t="s">
        <v>4</v>
      </c>
      <c r="B503" s="36" t="s">
        <v>0</v>
      </c>
      <c r="C503" s="35" t="s">
        <v>543</v>
      </c>
      <c r="D503" s="36"/>
      <c r="E503" s="37"/>
      <c r="F503" s="38"/>
      <c r="G503" s="45"/>
    </row>
    <row r="505" spans="1:7" ht="60" x14ac:dyDescent="0.25">
      <c r="B505" s="41" t="s">
        <v>10</v>
      </c>
      <c r="C505" s="42" t="s">
        <v>683</v>
      </c>
      <c r="D505" s="41" t="s">
        <v>1</v>
      </c>
      <c r="E505" s="43">
        <v>1</v>
      </c>
    </row>
    <row r="507" spans="1:7" s="60" customFormat="1" ht="15.6" x14ac:dyDescent="0.3">
      <c r="A507" s="58" t="s">
        <v>4</v>
      </c>
      <c r="B507" s="36" t="s">
        <v>0</v>
      </c>
      <c r="C507" s="35" t="s">
        <v>20</v>
      </c>
      <c r="D507" s="36"/>
      <c r="E507" s="37"/>
      <c r="F507" s="38"/>
      <c r="G507" s="51"/>
    </row>
    <row r="509" spans="1:7" s="60" customFormat="1" ht="31.2" x14ac:dyDescent="0.3">
      <c r="A509" s="58">
        <v>3</v>
      </c>
      <c r="B509" s="36" t="s">
        <v>0</v>
      </c>
      <c r="C509" s="35" t="s">
        <v>179</v>
      </c>
      <c r="D509" s="36" t="s">
        <v>0</v>
      </c>
      <c r="E509" s="37"/>
      <c r="F509" s="38"/>
      <c r="G509" s="51"/>
    </row>
    <row r="511" spans="1:7" s="60" customFormat="1" ht="31.2" x14ac:dyDescent="0.3">
      <c r="A511" s="58" t="s">
        <v>4</v>
      </c>
      <c r="B511" s="36" t="s">
        <v>0</v>
      </c>
      <c r="C511" s="35" t="s">
        <v>180</v>
      </c>
      <c r="D511" s="36"/>
      <c r="E511" s="37"/>
      <c r="F511" s="38"/>
      <c r="G511" s="51"/>
    </row>
    <row r="513" spans="1:7" s="60" customFormat="1" ht="93.6" x14ac:dyDescent="0.3">
      <c r="A513" s="58" t="s">
        <v>4</v>
      </c>
      <c r="B513" s="36" t="s">
        <v>0</v>
      </c>
      <c r="C513" s="35" t="s">
        <v>63</v>
      </c>
      <c r="D513" s="36"/>
      <c r="E513" s="37"/>
      <c r="F513" s="38"/>
      <c r="G513" s="51"/>
    </row>
    <row r="515" spans="1:7" s="60" customFormat="1" ht="15.6" x14ac:dyDescent="0.3">
      <c r="A515" s="58" t="s">
        <v>4</v>
      </c>
      <c r="B515" s="36" t="s">
        <v>0</v>
      </c>
      <c r="C515" s="35" t="s">
        <v>23</v>
      </c>
      <c r="D515" s="36"/>
      <c r="E515" s="37"/>
      <c r="F515" s="38"/>
      <c r="G515" s="51"/>
    </row>
    <row r="517" spans="1:7" s="60" customFormat="1" ht="15.6" x14ac:dyDescent="0.3">
      <c r="A517" s="58" t="s">
        <v>4</v>
      </c>
      <c r="B517" s="36" t="s">
        <v>0</v>
      </c>
      <c r="C517" s="35" t="s">
        <v>181</v>
      </c>
      <c r="D517" s="36"/>
      <c r="E517" s="37"/>
      <c r="F517" s="38"/>
      <c r="G517" s="51"/>
    </row>
    <row r="519" spans="1:7" s="60" customFormat="1" ht="46.8" x14ac:dyDescent="0.3">
      <c r="A519" s="58" t="s">
        <v>4</v>
      </c>
      <c r="B519" s="36" t="s">
        <v>0</v>
      </c>
      <c r="C519" s="35" t="s">
        <v>182</v>
      </c>
      <c r="D519" s="36"/>
      <c r="E519" s="37"/>
      <c r="F519" s="38"/>
      <c r="G519" s="51"/>
    </row>
    <row r="521" spans="1:7" s="60" customFormat="1" ht="15.6" x14ac:dyDescent="0.3">
      <c r="A521" s="58" t="s">
        <v>4</v>
      </c>
      <c r="B521" s="36" t="s">
        <v>0</v>
      </c>
      <c r="C521" s="35" t="s">
        <v>183</v>
      </c>
      <c r="D521" s="36"/>
      <c r="E521" s="37"/>
      <c r="F521" s="38"/>
      <c r="G521" s="51"/>
    </row>
    <row r="523" spans="1:7" s="60" customFormat="1" ht="15.6" x14ac:dyDescent="0.3">
      <c r="A523" s="58" t="s">
        <v>4</v>
      </c>
      <c r="B523" s="36" t="s">
        <v>0</v>
      </c>
      <c r="C523" s="35" t="s">
        <v>184</v>
      </c>
      <c r="D523" s="36"/>
      <c r="E523" s="37"/>
      <c r="F523" s="38"/>
      <c r="G523" s="51"/>
    </row>
    <row r="525" spans="1:7" s="60" customFormat="1" ht="46.8" x14ac:dyDescent="0.3">
      <c r="A525" s="58" t="s">
        <v>4</v>
      </c>
      <c r="B525" s="36" t="s">
        <v>0</v>
      </c>
      <c r="C525" s="35" t="s">
        <v>185</v>
      </c>
      <c r="D525" s="36"/>
      <c r="E525" s="37"/>
      <c r="F525" s="38"/>
      <c r="G525" s="51"/>
    </row>
    <row r="527" spans="1:7" s="60" customFormat="1" ht="31.2" x14ac:dyDescent="0.3">
      <c r="A527" s="58" t="s">
        <v>4</v>
      </c>
      <c r="B527" s="36" t="s">
        <v>0</v>
      </c>
      <c r="C527" s="35" t="s">
        <v>186</v>
      </c>
      <c r="D527" s="36"/>
      <c r="E527" s="37"/>
      <c r="F527" s="38"/>
      <c r="G527" s="51"/>
    </row>
    <row r="529" spans="1:7" s="60" customFormat="1" ht="15.6" x14ac:dyDescent="0.3">
      <c r="A529" s="58" t="s">
        <v>4</v>
      </c>
      <c r="B529" s="36" t="s">
        <v>0</v>
      </c>
      <c r="C529" s="35" t="s">
        <v>187</v>
      </c>
      <c r="D529" s="36"/>
      <c r="E529" s="37"/>
      <c r="F529" s="38"/>
      <c r="G529" s="51"/>
    </row>
    <row r="531" spans="1:7" s="60" customFormat="1" ht="46.8" x14ac:dyDescent="0.3">
      <c r="A531" s="58" t="s">
        <v>4</v>
      </c>
      <c r="B531" s="36" t="s">
        <v>0</v>
      </c>
      <c r="C531" s="35" t="s">
        <v>188</v>
      </c>
      <c r="D531" s="36"/>
      <c r="E531" s="37"/>
      <c r="F531" s="38"/>
      <c r="G531" s="51"/>
    </row>
    <row r="533" spans="1:7" s="60" customFormat="1" ht="15.6" x14ac:dyDescent="0.3">
      <c r="A533" s="58" t="s">
        <v>4</v>
      </c>
      <c r="B533" s="36" t="s">
        <v>0</v>
      </c>
      <c r="C533" s="35" t="s">
        <v>189</v>
      </c>
      <c r="D533" s="36"/>
      <c r="E533" s="37"/>
      <c r="F533" s="38"/>
      <c r="G533" s="51"/>
    </row>
    <row r="535" spans="1:7" s="60" customFormat="1" ht="46.8" x14ac:dyDescent="0.3">
      <c r="A535" s="58" t="s">
        <v>4</v>
      </c>
      <c r="B535" s="36" t="s">
        <v>0</v>
      </c>
      <c r="C535" s="35" t="s">
        <v>190</v>
      </c>
      <c r="D535" s="36"/>
      <c r="E535" s="37"/>
      <c r="F535" s="38"/>
      <c r="G535" s="51"/>
    </row>
    <row r="537" spans="1:7" s="60" customFormat="1" ht="15.6" x14ac:dyDescent="0.3">
      <c r="A537" s="58" t="s">
        <v>4</v>
      </c>
      <c r="B537" s="36" t="s">
        <v>0</v>
      </c>
      <c r="C537" s="35" t="s">
        <v>191</v>
      </c>
      <c r="D537" s="36"/>
      <c r="E537" s="37"/>
      <c r="F537" s="38"/>
      <c r="G537" s="51"/>
    </row>
    <row r="539" spans="1:7" s="60" customFormat="1" ht="62.4" x14ac:dyDescent="0.3">
      <c r="A539" s="58" t="s">
        <v>4</v>
      </c>
      <c r="B539" s="36" t="s">
        <v>0</v>
      </c>
      <c r="C539" s="35" t="s">
        <v>192</v>
      </c>
      <c r="D539" s="36"/>
      <c r="E539" s="37"/>
      <c r="F539" s="38"/>
      <c r="G539" s="51"/>
    </row>
    <row r="541" spans="1:7" s="60" customFormat="1" ht="15.6" x14ac:dyDescent="0.3">
      <c r="A541" s="58" t="s">
        <v>4</v>
      </c>
      <c r="B541" s="36" t="s">
        <v>0</v>
      </c>
      <c r="C541" s="35" t="s">
        <v>193</v>
      </c>
      <c r="D541" s="36"/>
      <c r="E541" s="37"/>
      <c r="F541" s="38"/>
      <c r="G541" s="51"/>
    </row>
    <row r="543" spans="1:7" s="60" customFormat="1" ht="93.6" x14ac:dyDescent="0.3">
      <c r="A543" s="58" t="s">
        <v>4</v>
      </c>
      <c r="B543" s="36" t="s">
        <v>0</v>
      </c>
      <c r="C543" s="35" t="s">
        <v>684</v>
      </c>
      <c r="D543" s="36"/>
      <c r="E543" s="37"/>
      <c r="F543" s="38"/>
      <c r="G543" s="51"/>
    </row>
    <row r="545" spans="1:7" ht="30" x14ac:dyDescent="0.25">
      <c r="B545" s="41" t="s">
        <v>5</v>
      </c>
      <c r="C545" s="42" t="s">
        <v>685</v>
      </c>
      <c r="D545" s="41" t="s">
        <v>17</v>
      </c>
      <c r="E545" s="43">
        <v>1</v>
      </c>
    </row>
    <row r="547" spans="1:7" ht="30" x14ac:dyDescent="0.25">
      <c r="B547" s="41" t="s">
        <v>7</v>
      </c>
      <c r="C547" s="42" t="s">
        <v>686</v>
      </c>
      <c r="D547" s="41" t="s">
        <v>17</v>
      </c>
      <c r="E547" s="43">
        <v>2</v>
      </c>
    </row>
    <row r="549" spans="1:7" ht="30" x14ac:dyDescent="0.25">
      <c r="B549" s="41" t="s">
        <v>8</v>
      </c>
      <c r="C549" s="42" t="s">
        <v>687</v>
      </c>
      <c r="D549" s="41" t="s">
        <v>17</v>
      </c>
      <c r="E549" s="43">
        <v>2</v>
      </c>
    </row>
    <row r="551" spans="1:7" ht="30" x14ac:dyDescent="0.25">
      <c r="B551" s="41" t="s">
        <v>10</v>
      </c>
      <c r="C551" s="42" t="s">
        <v>688</v>
      </c>
      <c r="D551" s="41" t="s">
        <v>17</v>
      </c>
      <c r="E551" s="43">
        <v>2</v>
      </c>
    </row>
    <row r="553" spans="1:7" ht="30" x14ac:dyDescent="0.25">
      <c r="B553" s="41" t="s">
        <v>12</v>
      </c>
      <c r="C553" s="42" t="s">
        <v>689</v>
      </c>
      <c r="D553" s="41" t="s">
        <v>17</v>
      </c>
      <c r="E553" s="43">
        <v>1</v>
      </c>
    </row>
    <row r="555" spans="1:7" ht="30" x14ac:dyDescent="0.25">
      <c r="B555" s="41" t="s">
        <v>13</v>
      </c>
      <c r="C555" s="42" t="s">
        <v>690</v>
      </c>
      <c r="D555" s="41" t="s">
        <v>17</v>
      </c>
      <c r="E555" s="43">
        <v>1</v>
      </c>
    </row>
    <row r="557" spans="1:7" s="60" customFormat="1" ht="93.6" x14ac:dyDescent="0.3">
      <c r="A557" s="58" t="s">
        <v>4</v>
      </c>
      <c r="B557" s="36" t="s">
        <v>0</v>
      </c>
      <c r="C557" s="35" t="s">
        <v>691</v>
      </c>
      <c r="D557" s="36"/>
      <c r="E557" s="37"/>
      <c r="F557" s="38"/>
      <c r="G557" s="45"/>
    </row>
    <row r="559" spans="1:7" ht="30" x14ac:dyDescent="0.25">
      <c r="B559" s="41" t="s">
        <v>14</v>
      </c>
      <c r="C559" s="42" t="s">
        <v>692</v>
      </c>
      <c r="D559" s="41" t="s">
        <v>17</v>
      </c>
      <c r="E559" s="43">
        <v>4</v>
      </c>
    </row>
    <row r="561" spans="1:7" s="60" customFormat="1" ht="62.4" x14ac:dyDescent="0.3">
      <c r="A561" s="58" t="s">
        <v>4</v>
      </c>
      <c r="B561" s="36" t="s">
        <v>0</v>
      </c>
      <c r="C561" s="35" t="s">
        <v>693</v>
      </c>
      <c r="D561" s="36"/>
      <c r="E561" s="37"/>
      <c r="F561" s="38"/>
      <c r="G561" s="45"/>
    </row>
    <row r="563" spans="1:7" ht="75" x14ac:dyDescent="0.25">
      <c r="B563" s="41" t="s">
        <v>15</v>
      </c>
      <c r="C563" s="42" t="s">
        <v>694</v>
      </c>
      <c r="D563" s="41" t="s">
        <v>17</v>
      </c>
      <c r="E563" s="43">
        <v>1</v>
      </c>
    </row>
    <row r="565" spans="1:7" s="60" customFormat="1" ht="15.6" x14ac:dyDescent="0.3">
      <c r="A565" s="58" t="s">
        <v>4</v>
      </c>
      <c r="B565" s="36" t="s">
        <v>0</v>
      </c>
      <c r="C565" s="35" t="s">
        <v>20</v>
      </c>
      <c r="D565" s="36"/>
      <c r="E565" s="37"/>
      <c r="F565" s="38"/>
      <c r="G565" s="51"/>
    </row>
    <row r="567" spans="1:7" s="60" customFormat="1" ht="31.2" x14ac:dyDescent="0.3">
      <c r="A567" s="58">
        <v>3</v>
      </c>
      <c r="B567" s="36" t="s">
        <v>0</v>
      </c>
      <c r="C567" s="35" t="s">
        <v>549</v>
      </c>
      <c r="D567" s="36" t="s">
        <v>0</v>
      </c>
      <c r="E567" s="37"/>
      <c r="F567" s="38"/>
      <c r="G567" s="51"/>
    </row>
    <row r="569" spans="1:7" s="60" customFormat="1" ht="31.2" x14ac:dyDescent="0.3">
      <c r="A569" s="58" t="s">
        <v>4</v>
      </c>
      <c r="B569" s="36" t="s">
        <v>0</v>
      </c>
      <c r="C569" s="35" t="s">
        <v>194</v>
      </c>
      <c r="D569" s="36"/>
      <c r="E569" s="37"/>
      <c r="F569" s="38"/>
      <c r="G569" s="51"/>
    </row>
    <row r="571" spans="1:7" s="60" customFormat="1" ht="93.6" x14ac:dyDescent="0.3">
      <c r="A571" s="58" t="s">
        <v>4</v>
      </c>
      <c r="B571" s="36" t="s">
        <v>0</v>
      </c>
      <c r="C571" s="35" t="s">
        <v>22</v>
      </c>
      <c r="D571" s="36"/>
      <c r="E571" s="37"/>
      <c r="F571" s="38"/>
      <c r="G571" s="51"/>
    </row>
    <row r="574" spans="1:7" s="60" customFormat="1" ht="15.6" x14ac:dyDescent="0.3">
      <c r="A574" s="58" t="s">
        <v>4</v>
      </c>
      <c r="B574" s="36" t="s">
        <v>0</v>
      </c>
      <c r="C574" s="35" t="s">
        <v>23</v>
      </c>
      <c r="D574" s="36"/>
      <c r="E574" s="37"/>
      <c r="F574" s="38"/>
      <c r="G574" s="51"/>
    </row>
    <row r="576" spans="1:7" s="60" customFormat="1" ht="15.6" x14ac:dyDescent="0.3">
      <c r="A576" s="58" t="s">
        <v>4</v>
      </c>
      <c r="B576" s="36" t="s">
        <v>0</v>
      </c>
      <c r="C576" s="35" t="s">
        <v>195</v>
      </c>
      <c r="D576" s="36"/>
      <c r="E576" s="37"/>
      <c r="F576" s="38"/>
      <c r="G576" s="51"/>
    </row>
    <row r="578" spans="1:7" s="60" customFormat="1" ht="46.8" x14ac:dyDescent="0.3">
      <c r="A578" s="58" t="s">
        <v>4</v>
      </c>
      <c r="B578" s="36" t="s">
        <v>0</v>
      </c>
      <c r="C578" s="35" t="s">
        <v>196</v>
      </c>
      <c r="D578" s="36"/>
      <c r="E578" s="37"/>
      <c r="F578" s="38"/>
      <c r="G578" s="51"/>
    </row>
    <row r="580" spans="1:7" s="60" customFormat="1" ht="78" x14ac:dyDescent="0.3">
      <c r="A580" s="58" t="s">
        <v>4</v>
      </c>
      <c r="B580" s="36" t="s">
        <v>0</v>
      </c>
      <c r="C580" s="35" t="s">
        <v>197</v>
      </c>
      <c r="D580" s="36"/>
      <c r="E580" s="37"/>
      <c r="F580" s="38"/>
      <c r="G580" s="51"/>
    </row>
    <row r="582" spans="1:7" s="60" customFormat="1" ht="15.6" x14ac:dyDescent="0.3">
      <c r="A582" s="58" t="s">
        <v>4</v>
      </c>
      <c r="B582" s="36" t="s">
        <v>0</v>
      </c>
      <c r="C582" s="35" t="s">
        <v>198</v>
      </c>
      <c r="D582" s="36"/>
      <c r="E582" s="37"/>
      <c r="F582" s="38"/>
      <c r="G582" s="51"/>
    </row>
    <row r="584" spans="1:7" s="60" customFormat="1" ht="140.4" x14ac:dyDescent="0.3">
      <c r="A584" s="58" t="s">
        <v>4</v>
      </c>
      <c r="B584" s="36" t="s">
        <v>0</v>
      </c>
      <c r="C584" s="35" t="s">
        <v>199</v>
      </c>
      <c r="D584" s="36"/>
      <c r="E584" s="37"/>
      <c r="F584" s="38"/>
      <c r="G584" s="51"/>
    </row>
    <row r="586" spans="1:7" s="60" customFormat="1" ht="15.6" x14ac:dyDescent="0.3">
      <c r="A586" s="58" t="s">
        <v>4</v>
      </c>
      <c r="B586" s="36" t="s">
        <v>0</v>
      </c>
      <c r="C586" s="35" t="s">
        <v>200</v>
      </c>
      <c r="D586" s="36"/>
      <c r="E586" s="37"/>
      <c r="F586" s="38"/>
      <c r="G586" s="51"/>
    </row>
    <row r="588" spans="1:7" s="60" customFormat="1" ht="15.6" x14ac:dyDescent="0.3">
      <c r="A588" s="58" t="s">
        <v>4</v>
      </c>
      <c r="B588" s="36" t="s">
        <v>0</v>
      </c>
      <c r="C588" s="35" t="s">
        <v>201</v>
      </c>
      <c r="D588" s="36"/>
      <c r="E588" s="37"/>
      <c r="F588" s="38"/>
      <c r="G588" s="51"/>
    </row>
    <row r="590" spans="1:7" s="60" customFormat="1" ht="31.2" x14ac:dyDescent="0.3">
      <c r="A590" s="58" t="s">
        <v>4</v>
      </c>
      <c r="B590" s="36" t="s">
        <v>0</v>
      </c>
      <c r="C590" s="35" t="s">
        <v>202</v>
      </c>
      <c r="D590" s="36"/>
      <c r="E590" s="37"/>
      <c r="F590" s="38"/>
      <c r="G590" s="51"/>
    </row>
    <row r="592" spans="1:7" ht="30" x14ac:dyDescent="0.25">
      <c r="B592" s="41" t="s">
        <v>5</v>
      </c>
      <c r="C592" s="42" t="s">
        <v>203</v>
      </c>
      <c r="D592" s="41" t="s">
        <v>9</v>
      </c>
      <c r="E592" s="43">
        <v>19</v>
      </c>
    </row>
    <row r="594" spans="1:7" s="60" customFormat="1" ht="15.6" x14ac:dyDescent="0.3">
      <c r="A594" s="58" t="s">
        <v>4</v>
      </c>
      <c r="B594" s="36" t="s">
        <v>0</v>
      </c>
      <c r="C594" s="35" t="s">
        <v>204</v>
      </c>
      <c r="D594" s="36"/>
      <c r="E594" s="37"/>
      <c r="F594" s="38"/>
      <c r="G594" s="45"/>
    </row>
    <row r="596" spans="1:7" s="60" customFormat="1" ht="187.2" x14ac:dyDescent="0.3">
      <c r="A596" s="58" t="s">
        <v>4</v>
      </c>
      <c r="B596" s="36" t="s">
        <v>0</v>
      </c>
      <c r="C596" s="35" t="s">
        <v>206</v>
      </c>
      <c r="D596" s="36"/>
      <c r="E596" s="37"/>
      <c r="F596" s="38"/>
      <c r="G596" s="45"/>
    </row>
    <row r="598" spans="1:7" ht="30" x14ac:dyDescent="0.25">
      <c r="B598" s="41" t="s">
        <v>7</v>
      </c>
      <c r="C598" s="42" t="s">
        <v>550</v>
      </c>
      <c r="D598" s="41" t="s">
        <v>9</v>
      </c>
      <c r="E598" s="43">
        <v>461</v>
      </c>
    </row>
    <row r="600" spans="1:7" ht="60" x14ac:dyDescent="0.25">
      <c r="B600" s="41" t="s">
        <v>8</v>
      </c>
      <c r="C600" s="42" t="s">
        <v>205</v>
      </c>
      <c r="D600" s="41" t="s">
        <v>17</v>
      </c>
      <c r="E600" s="43">
        <v>2</v>
      </c>
    </row>
    <row r="602" spans="1:7" s="60" customFormat="1" ht="62.4" x14ac:dyDescent="0.3">
      <c r="A602" s="58" t="s">
        <v>4</v>
      </c>
      <c r="B602" s="36" t="s">
        <v>0</v>
      </c>
      <c r="C602" s="35" t="s">
        <v>207</v>
      </c>
      <c r="D602" s="36"/>
      <c r="E602" s="37"/>
      <c r="F602" s="38"/>
      <c r="G602" s="45"/>
    </row>
    <row r="604" spans="1:7" ht="30" x14ac:dyDescent="0.25">
      <c r="B604" s="41" t="s">
        <v>10</v>
      </c>
      <c r="C604" s="42" t="s">
        <v>550</v>
      </c>
      <c r="D604" s="41" t="s">
        <v>9</v>
      </c>
      <c r="E604" s="43">
        <v>24</v>
      </c>
    </row>
    <row r="606" spans="1:7" ht="45" x14ac:dyDescent="0.25">
      <c r="B606" s="41" t="s">
        <v>12</v>
      </c>
      <c r="C606" s="42" t="s">
        <v>551</v>
      </c>
      <c r="D606" s="41" t="s">
        <v>9</v>
      </c>
      <c r="E606" s="43">
        <v>24</v>
      </c>
    </row>
    <row r="608" spans="1:7" ht="30" x14ac:dyDescent="0.25">
      <c r="B608" s="41" t="s">
        <v>13</v>
      </c>
      <c r="C608" s="42" t="s">
        <v>552</v>
      </c>
      <c r="D608" s="41" t="s">
        <v>9</v>
      </c>
      <c r="E608" s="43">
        <v>17</v>
      </c>
    </row>
    <row r="610" spans="1:7" x14ac:dyDescent="0.25">
      <c r="B610" s="41" t="s">
        <v>14</v>
      </c>
      <c r="C610" s="42" t="s">
        <v>208</v>
      </c>
      <c r="D610" s="41" t="s">
        <v>11</v>
      </c>
      <c r="E610" s="43">
        <v>2</v>
      </c>
    </row>
    <row r="612" spans="1:7" ht="30" x14ac:dyDescent="0.25">
      <c r="B612" s="41" t="s">
        <v>15</v>
      </c>
      <c r="C612" s="42" t="s">
        <v>553</v>
      </c>
      <c r="D612" s="41" t="s">
        <v>11</v>
      </c>
      <c r="E612" s="43">
        <v>34</v>
      </c>
    </row>
    <row r="614" spans="1:7" ht="45" x14ac:dyDescent="0.25">
      <c r="B614" s="41" t="s">
        <v>16</v>
      </c>
      <c r="C614" s="42" t="s">
        <v>554</v>
      </c>
      <c r="D614" s="41" t="s">
        <v>11</v>
      </c>
      <c r="E614" s="43">
        <v>34</v>
      </c>
    </row>
    <row r="616" spans="1:7" ht="45" x14ac:dyDescent="0.25">
      <c r="B616" s="41" t="s">
        <v>18</v>
      </c>
      <c r="C616" s="42" t="s">
        <v>555</v>
      </c>
      <c r="D616" s="41" t="s">
        <v>11</v>
      </c>
      <c r="E616" s="43">
        <v>12</v>
      </c>
    </row>
    <row r="618" spans="1:7" ht="45" x14ac:dyDescent="0.25">
      <c r="B618" s="41" t="s">
        <v>19</v>
      </c>
      <c r="C618" s="42" t="s">
        <v>556</v>
      </c>
      <c r="D618" s="41" t="s">
        <v>11</v>
      </c>
      <c r="E618" s="43">
        <v>2</v>
      </c>
    </row>
    <row r="620" spans="1:7" ht="60" x14ac:dyDescent="0.25">
      <c r="B620" s="41" t="s">
        <v>51</v>
      </c>
      <c r="C620" s="42" t="s">
        <v>557</v>
      </c>
      <c r="D620" s="41" t="s">
        <v>11</v>
      </c>
      <c r="E620" s="43">
        <v>2</v>
      </c>
    </row>
    <row r="622" spans="1:7" s="60" customFormat="1" ht="15.6" x14ac:dyDescent="0.3">
      <c r="A622" s="58" t="s">
        <v>4</v>
      </c>
      <c r="B622" s="36" t="s">
        <v>0</v>
      </c>
      <c r="C622" s="35" t="s">
        <v>209</v>
      </c>
      <c r="D622" s="36"/>
      <c r="E622" s="37"/>
      <c r="F622" s="38"/>
      <c r="G622" s="45"/>
    </row>
    <row r="624" spans="1:7" s="60" customFormat="1" ht="31.2" x14ac:dyDescent="0.3">
      <c r="A624" s="58" t="s">
        <v>4</v>
      </c>
      <c r="B624" s="36" t="s">
        <v>0</v>
      </c>
      <c r="C624" s="35" t="s">
        <v>210</v>
      </c>
      <c r="D624" s="36"/>
      <c r="E624" s="37"/>
      <c r="F624" s="38"/>
      <c r="G624" s="45"/>
    </row>
    <row r="626" spans="1:7" ht="30" x14ac:dyDescent="0.25">
      <c r="B626" s="41" t="s">
        <v>54</v>
      </c>
      <c r="C626" s="42" t="s">
        <v>211</v>
      </c>
      <c r="D626" s="41" t="s">
        <v>11</v>
      </c>
      <c r="E626" s="43">
        <v>184</v>
      </c>
    </row>
    <row r="628" spans="1:7" s="60" customFormat="1" ht="15.6" x14ac:dyDescent="0.3">
      <c r="A628" s="58" t="s">
        <v>4</v>
      </c>
      <c r="B628" s="36" t="s">
        <v>0</v>
      </c>
      <c r="C628" s="35" t="s">
        <v>20</v>
      </c>
      <c r="D628" s="36"/>
      <c r="E628" s="37"/>
      <c r="F628" s="38"/>
      <c r="G628" s="51"/>
    </row>
    <row r="630" spans="1:7" s="60" customFormat="1" ht="31.2" x14ac:dyDescent="0.3">
      <c r="A630" s="58">
        <v>3</v>
      </c>
      <c r="B630" s="36" t="s">
        <v>0</v>
      </c>
      <c r="C630" s="35" t="s">
        <v>212</v>
      </c>
      <c r="D630" s="36" t="s">
        <v>0</v>
      </c>
      <c r="E630" s="37"/>
      <c r="F630" s="38"/>
      <c r="G630" s="51"/>
    </row>
    <row r="632" spans="1:7" s="60" customFormat="1" ht="31.2" x14ac:dyDescent="0.3">
      <c r="A632" s="58" t="s">
        <v>4</v>
      </c>
      <c r="B632" s="36" t="s">
        <v>0</v>
      </c>
      <c r="C632" s="35" t="s">
        <v>213</v>
      </c>
      <c r="D632" s="36"/>
      <c r="E632" s="37"/>
      <c r="F632" s="38"/>
      <c r="G632" s="51"/>
    </row>
    <row r="634" spans="1:7" s="60" customFormat="1" ht="93.6" x14ac:dyDescent="0.3">
      <c r="A634" s="58" t="s">
        <v>4</v>
      </c>
      <c r="B634" s="36" t="s">
        <v>0</v>
      </c>
      <c r="C634" s="35" t="s">
        <v>63</v>
      </c>
      <c r="D634" s="36"/>
      <c r="E634" s="37"/>
      <c r="F634" s="38"/>
      <c r="G634" s="51"/>
    </row>
    <row r="636" spans="1:7" s="60" customFormat="1" ht="15.6" x14ac:dyDescent="0.3">
      <c r="A636" s="58" t="s">
        <v>4</v>
      </c>
      <c r="B636" s="36" t="s">
        <v>0</v>
      </c>
      <c r="C636" s="35" t="s">
        <v>214</v>
      </c>
      <c r="D636" s="36"/>
      <c r="E636" s="37"/>
      <c r="F636" s="38"/>
      <c r="G636" s="51"/>
    </row>
    <row r="638" spans="1:7" s="60" customFormat="1" ht="15.6" x14ac:dyDescent="0.3">
      <c r="A638" s="58" t="s">
        <v>4</v>
      </c>
      <c r="B638" s="36" t="s">
        <v>0</v>
      </c>
      <c r="C638" s="35" t="s">
        <v>215</v>
      </c>
      <c r="D638" s="36"/>
      <c r="E638" s="37"/>
      <c r="F638" s="38"/>
      <c r="G638" s="51"/>
    </row>
    <row r="640" spans="1:7" s="60" customFormat="1" ht="62.4" x14ac:dyDescent="0.3">
      <c r="A640" s="58" t="s">
        <v>4</v>
      </c>
      <c r="B640" s="36" t="s">
        <v>0</v>
      </c>
      <c r="C640" s="35" t="s">
        <v>216</v>
      </c>
      <c r="D640" s="36"/>
      <c r="E640" s="37"/>
      <c r="F640" s="38"/>
      <c r="G640" s="51"/>
    </row>
    <row r="643" spans="1:7" x14ac:dyDescent="0.25">
      <c r="B643" s="41" t="s">
        <v>5</v>
      </c>
      <c r="C643" s="42" t="s">
        <v>217</v>
      </c>
      <c r="D643" s="41" t="s">
        <v>9</v>
      </c>
      <c r="E643" s="43">
        <v>4</v>
      </c>
    </row>
    <row r="645" spans="1:7" x14ac:dyDescent="0.25">
      <c r="B645" s="41" t="s">
        <v>7</v>
      </c>
      <c r="C645" s="42" t="s">
        <v>695</v>
      </c>
      <c r="D645" s="41" t="s">
        <v>9</v>
      </c>
      <c r="E645" s="43">
        <v>14</v>
      </c>
    </row>
    <row r="647" spans="1:7" s="60" customFormat="1" ht="15.6" x14ac:dyDescent="0.3">
      <c r="A647" s="58" t="s">
        <v>4</v>
      </c>
      <c r="B647" s="36" t="s">
        <v>0</v>
      </c>
      <c r="C647" s="35" t="s">
        <v>20</v>
      </c>
      <c r="D647" s="36"/>
      <c r="E647" s="37"/>
      <c r="F647" s="38"/>
      <c r="G647" s="51"/>
    </row>
    <row r="649" spans="1:7" s="60" customFormat="1" ht="31.2" x14ac:dyDescent="0.3">
      <c r="A649" s="58">
        <v>3</v>
      </c>
      <c r="B649" s="36" t="s">
        <v>0</v>
      </c>
      <c r="C649" s="35" t="s">
        <v>218</v>
      </c>
      <c r="D649" s="36" t="s">
        <v>0</v>
      </c>
      <c r="E649" s="37"/>
      <c r="F649" s="38"/>
      <c r="G649" s="51"/>
    </row>
    <row r="651" spans="1:7" s="60" customFormat="1" ht="31.2" x14ac:dyDescent="0.3">
      <c r="A651" s="58" t="s">
        <v>4</v>
      </c>
      <c r="B651" s="36" t="s">
        <v>0</v>
      </c>
      <c r="C651" s="35" t="s">
        <v>219</v>
      </c>
      <c r="D651" s="36"/>
      <c r="E651" s="37"/>
      <c r="F651" s="38"/>
      <c r="G651" s="51"/>
    </row>
    <row r="653" spans="1:7" s="60" customFormat="1" ht="93.6" x14ac:dyDescent="0.3">
      <c r="A653" s="58" t="s">
        <v>4</v>
      </c>
      <c r="B653" s="36" t="s">
        <v>0</v>
      </c>
      <c r="C653" s="35" t="s">
        <v>63</v>
      </c>
      <c r="D653" s="36"/>
      <c r="E653" s="37"/>
      <c r="F653" s="38"/>
      <c r="G653" s="51"/>
    </row>
    <row r="655" spans="1:7" s="60" customFormat="1" ht="15.6" x14ac:dyDescent="0.3">
      <c r="A655" s="58" t="s">
        <v>4</v>
      </c>
      <c r="B655" s="36" t="s">
        <v>0</v>
      </c>
      <c r="C655" s="35" t="s">
        <v>23</v>
      </c>
      <c r="D655" s="36"/>
      <c r="E655" s="37"/>
      <c r="F655" s="38"/>
      <c r="G655" s="51"/>
    </row>
    <row r="657" spans="1:7" s="60" customFormat="1" ht="15.6" x14ac:dyDescent="0.3">
      <c r="A657" s="58" t="s">
        <v>4</v>
      </c>
      <c r="B657" s="36" t="s">
        <v>0</v>
      </c>
      <c r="C657" s="35" t="s">
        <v>128</v>
      </c>
      <c r="D657" s="36"/>
      <c r="E657" s="37"/>
      <c r="F657" s="38"/>
      <c r="G657" s="51"/>
    </row>
    <row r="659" spans="1:7" s="60" customFormat="1" ht="109.2" x14ac:dyDescent="0.3">
      <c r="A659" s="58" t="s">
        <v>4</v>
      </c>
      <c r="B659" s="36" t="s">
        <v>0</v>
      </c>
      <c r="C659" s="35" t="s">
        <v>220</v>
      </c>
      <c r="D659" s="36"/>
      <c r="E659" s="37"/>
      <c r="F659" s="38"/>
      <c r="G659" s="51"/>
    </row>
    <row r="661" spans="1:7" s="60" customFormat="1" ht="15.6" x14ac:dyDescent="0.3">
      <c r="A661" s="58" t="s">
        <v>4</v>
      </c>
      <c r="B661" s="36" t="s">
        <v>0</v>
      </c>
      <c r="C661" s="35" t="s">
        <v>221</v>
      </c>
      <c r="D661" s="36"/>
      <c r="E661" s="37"/>
      <c r="F661" s="38"/>
      <c r="G661" s="51"/>
    </row>
    <row r="663" spans="1:7" s="60" customFormat="1" ht="46.8" x14ac:dyDescent="0.3">
      <c r="A663" s="58" t="s">
        <v>4</v>
      </c>
      <c r="B663" s="36" t="s">
        <v>0</v>
      </c>
      <c r="C663" s="35" t="s">
        <v>222</v>
      </c>
      <c r="D663" s="36"/>
      <c r="E663" s="37"/>
      <c r="F663" s="38"/>
      <c r="G663" s="51"/>
    </row>
    <row r="665" spans="1:7" s="60" customFormat="1" ht="15.6" x14ac:dyDescent="0.3">
      <c r="A665" s="58" t="s">
        <v>4</v>
      </c>
      <c r="B665" s="36" t="s">
        <v>0</v>
      </c>
      <c r="C665" s="35" t="s">
        <v>191</v>
      </c>
      <c r="D665" s="36"/>
      <c r="E665" s="37"/>
      <c r="F665" s="38"/>
      <c r="G665" s="51"/>
    </row>
    <row r="667" spans="1:7" s="60" customFormat="1" ht="93.6" x14ac:dyDescent="0.3">
      <c r="A667" s="58" t="s">
        <v>4</v>
      </c>
      <c r="B667" s="36" t="s">
        <v>0</v>
      </c>
      <c r="C667" s="35" t="s">
        <v>223</v>
      </c>
      <c r="D667" s="36"/>
      <c r="E667" s="37"/>
      <c r="F667" s="38"/>
      <c r="G667" s="51"/>
    </row>
    <row r="669" spans="1:7" s="60" customFormat="1" ht="15.6" x14ac:dyDescent="0.3">
      <c r="A669" s="58" t="s">
        <v>4</v>
      </c>
      <c r="B669" s="36" t="s">
        <v>0</v>
      </c>
      <c r="C669" s="35" t="s">
        <v>224</v>
      </c>
      <c r="D669" s="36"/>
      <c r="E669" s="37"/>
      <c r="F669" s="38"/>
      <c r="G669" s="51"/>
    </row>
    <row r="671" spans="1:7" s="60" customFormat="1" ht="140.4" x14ac:dyDescent="0.3">
      <c r="A671" s="58" t="s">
        <v>4</v>
      </c>
      <c r="B671" s="36" t="s">
        <v>0</v>
      </c>
      <c r="C671" s="35" t="s">
        <v>225</v>
      </c>
      <c r="D671" s="36"/>
      <c r="E671" s="37"/>
      <c r="F671" s="38"/>
      <c r="G671" s="51"/>
    </row>
    <row r="673" spans="1:7" s="60" customFormat="1" ht="31.2" x14ac:dyDescent="0.3">
      <c r="A673" s="58" t="s">
        <v>4</v>
      </c>
      <c r="B673" s="36" t="s">
        <v>0</v>
      </c>
      <c r="C673" s="35" t="s">
        <v>226</v>
      </c>
      <c r="D673" s="36"/>
      <c r="E673" s="37"/>
      <c r="F673" s="38"/>
      <c r="G673" s="51"/>
    </row>
    <row r="675" spans="1:7" s="60" customFormat="1" ht="62.4" x14ac:dyDescent="0.3">
      <c r="A675" s="58" t="s">
        <v>4</v>
      </c>
      <c r="B675" s="36" t="s">
        <v>0</v>
      </c>
      <c r="C675" s="35" t="s">
        <v>696</v>
      </c>
      <c r="D675" s="36"/>
      <c r="E675" s="37"/>
      <c r="F675" s="38"/>
      <c r="G675" s="51"/>
    </row>
    <row r="677" spans="1:7" x14ac:dyDescent="0.25">
      <c r="B677" s="41" t="s">
        <v>5</v>
      </c>
      <c r="C677" s="42" t="s">
        <v>228</v>
      </c>
      <c r="D677" s="41" t="s">
        <v>17</v>
      </c>
      <c r="E677" s="43">
        <v>1</v>
      </c>
    </row>
    <row r="679" spans="1:7" x14ac:dyDescent="0.25">
      <c r="B679" s="41" t="s">
        <v>7</v>
      </c>
      <c r="C679" s="42" t="s">
        <v>229</v>
      </c>
      <c r="D679" s="41" t="s">
        <v>17</v>
      </c>
      <c r="E679" s="43">
        <v>1</v>
      </c>
    </row>
    <row r="681" spans="1:7" x14ac:dyDescent="0.25">
      <c r="B681" s="41" t="s">
        <v>8</v>
      </c>
      <c r="C681" s="42" t="s">
        <v>230</v>
      </c>
      <c r="D681" s="41" t="s">
        <v>17</v>
      </c>
      <c r="E681" s="43">
        <v>3</v>
      </c>
    </row>
    <row r="683" spans="1:7" x14ac:dyDescent="0.25">
      <c r="B683" s="41" t="s">
        <v>10</v>
      </c>
      <c r="C683" s="42" t="s">
        <v>231</v>
      </c>
      <c r="D683" s="41" t="s">
        <v>17</v>
      </c>
      <c r="E683" s="43">
        <v>1</v>
      </c>
    </row>
    <row r="685" spans="1:7" x14ac:dyDescent="0.25">
      <c r="B685" s="41" t="s">
        <v>12</v>
      </c>
      <c r="C685" s="42" t="s">
        <v>697</v>
      </c>
      <c r="D685" s="41" t="s">
        <v>17</v>
      </c>
      <c r="E685" s="43">
        <v>1</v>
      </c>
    </row>
    <row r="687" spans="1:7" s="60" customFormat="1" ht="46.8" x14ac:dyDescent="0.3">
      <c r="A687" s="58" t="s">
        <v>4</v>
      </c>
      <c r="B687" s="36" t="s">
        <v>0</v>
      </c>
      <c r="C687" s="35" t="s">
        <v>698</v>
      </c>
      <c r="D687" s="36"/>
      <c r="E687" s="37"/>
      <c r="F687" s="38"/>
      <c r="G687" s="45"/>
    </row>
    <row r="689" spans="1:7" x14ac:dyDescent="0.25">
      <c r="B689" s="41" t="s">
        <v>13</v>
      </c>
      <c r="C689" s="42" t="s">
        <v>227</v>
      </c>
      <c r="D689" s="41" t="s">
        <v>17</v>
      </c>
      <c r="E689" s="43">
        <v>1</v>
      </c>
    </row>
    <row r="691" spans="1:7" x14ac:dyDescent="0.25">
      <c r="B691" s="41" t="s">
        <v>14</v>
      </c>
      <c r="C691" s="42" t="s">
        <v>228</v>
      </c>
      <c r="D691" s="41" t="s">
        <v>17</v>
      </c>
      <c r="E691" s="43">
        <v>1</v>
      </c>
    </row>
    <row r="693" spans="1:7" x14ac:dyDescent="0.25">
      <c r="B693" s="41" t="s">
        <v>15</v>
      </c>
      <c r="C693" s="42" t="s">
        <v>229</v>
      </c>
      <c r="D693" s="41" t="s">
        <v>17</v>
      </c>
      <c r="E693" s="43">
        <v>1</v>
      </c>
    </row>
    <row r="695" spans="1:7" x14ac:dyDescent="0.25">
      <c r="B695" s="41" t="s">
        <v>16</v>
      </c>
      <c r="C695" s="42" t="s">
        <v>230</v>
      </c>
      <c r="D695" s="41" t="s">
        <v>17</v>
      </c>
      <c r="E695" s="43">
        <v>1</v>
      </c>
    </row>
    <row r="697" spans="1:7" x14ac:dyDescent="0.25">
      <c r="B697" s="41" t="s">
        <v>18</v>
      </c>
      <c r="C697" s="42" t="s">
        <v>231</v>
      </c>
      <c r="D697" s="41" t="s">
        <v>17</v>
      </c>
      <c r="E697" s="43">
        <v>1</v>
      </c>
    </row>
    <row r="699" spans="1:7" x14ac:dyDescent="0.25">
      <c r="B699" s="41" t="s">
        <v>19</v>
      </c>
      <c r="C699" s="42" t="s">
        <v>697</v>
      </c>
      <c r="D699" s="41" t="s">
        <v>17</v>
      </c>
      <c r="E699" s="43">
        <v>4</v>
      </c>
    </row>
    <row r="701" spans="1:7" x14ac:dyDescent="0.25">
      <c r="B701" s="41" t="s">
        <v>51</v>
      </c>
      <c r="C701" s="42" t="s">
        <v>699</v>
      </c>
      <c r="D701" s="41" t="s">
        <v>17</v>
      </c>
      <c r="E701" s="43">
        <v>1</v>
      </c>
    </row>
    <row r="703" spans="1:7" s="60" customFormat="1" ht="15.6" x14ac:dyDescent="0.3">
      <c r="A703" s="58" t="s">
        <v>4</v>
      </c>
      <c r="B703" s="36" t="s">
        <v>0</v>
      </c>
      <c r="C703" s="35" t="s">
        <v>232</v>
      </c>
      <c r="D703" s="36"/>
      <c r="E703" s="37"/>
      <c r="F703" s="38"/>
      <c r="G703" s="45"/>
    </row>
    <row r="705" spans="1:7" s="60" customFormat="1" ht="31.2" x14ac:dyDescent="0.3">
      <c r="A705" s="58" t="s">
        <v>4</v>
      </c>
      <c r="B705" s="36" t="s">
        <v>0</v>
      </c>
      <c r="C705" s="35" t="s">
        <v>233</v>
      </c>
      <c r="D705" s="36"/>
      <c r="E705" s="37"/>
      <c r="F705" s="38"/>
      <c r="G705" s="45"/>
    </row>
    <row r="707" spans="1:7" ht="30" x14ac:dyDescent="0.25">
      <c r="B707" s="41" t="s">
        <v>54</v>
      </c>
      <c r="C707" s="42" t="s">
        <v>234</v>
      </c>
      <c r="D707" s="41" t="s">
        <v>17</v>
      </c>
      <c r="E707" s="43">
        <v>1</v>
      </c>
    </row>
    <row r="709" spans="1:7" ht="30" x14ac:dyDescent="0.25">
      <c r="B709" s="41" t="s">
        <v>57</v>
      </c>
      <c r="C709" s="42" t="s">
        <v>235</v>
      </c>
      <c r="D709" s="41" t="s">
        <v>17</v>
      </c>
      <c r="E709" s="43">
        <v>1</v>
      </c>
    </row>
    <row r="711" spans="1:7" ht="30" x14ac:dyDescent="0.25">
      <c r="B711" s="41" t="s">
        <v>60</v>
      </c>
      <c r="C711" s="42" t="s">
        <v>236</v>
      </c>
      <c r="D711" s="41" t="s">
        <v>17</v>
      </c>
      <c r="E711" s="43">
        <v>1</v>
      </c>
    </row>
    <row r="713" spans="1:7" ht="30" x14ac:dyDescent="0.25">
      <c r="B713" s="41" t="s">
        <v>168</v>
      </c>
      <c r="C713" s="42" t="s">
        <v>237</v>
      </c>
      <c r="D713" s="41" t="s">
        <v>17</v>
      </c>
      <c r="E713" s="43">
        <v>1</v>
      </c>
    </row>
    <row r="715" spans="1:7" x14ac:dyDescent="0.25">
      <c r="B715" s="41" t="s">
        <v>275</v>
      </c>
      <c r="C715" s="42" t="s">
        <v>238</v>
      </c>
      <c r="D715" s="41" t="s">
        <v>17</v>
      </c>
      <c r="E715" s="43">
        <v>1</v>
      </c>
    </row>
    <row r="717" spans="1:7" x14ac:dyDescent="0.25">
      <c r="B717" s="41" t="s">
        <v>276</v>
      </c>
      <c r="C717" s="42" t="s">
        <v>239</v>
      </c>
      <c r="D717" s="41" t="s">
        <v>17</v>
      </c>
      <c r="E717" s="43">
        <v>1</v>
      </c>
    </row>
    <row r="719" spans="1:7" s="60" customFormat="1" ht="31.2" x14ac:dyDescent="0.3">
      <c r="A719" s="58" t="s">
        <v>4</v>
      </c>
      <c r="B719" s="36" t="s">
        <v>0</v>
      </c>
      <c r="C719" s="35" t="s">
        <v>240</v>
      </c>
      <c r="D719" s="36"/>
      <c r="E719" s="37"/>
      <c r="F719" s="38"/>
      <c r="G719" s="45"/>
    </row>
    <row r="721" spans="1:7" ht="30" x14ac:dyDescent="0.25">
      <c r="B721" s="41" t="s">
        <v>277</v>
      </c>
      <c r="C721" s="42" t="s">
        <v>241</v>
      </c>
      <c r="D721" s="41" t="s">
        <v>17</v>
      </c>
      <c r="E721" s="43">
        <v>1</v>
      </c>
    </row>
    <row r="723" spans="1:7" s="60" customFormat="1" ht="15.6" x14ac:dyDescent="0.3">
      <c r="A723" s="58" t="s">
        <v>4</v>
      </c>
      <c r="B723" s="36" t="s">
        <v>0</v>
      </c>
      <c r="C723" s="35" t="s">
        <v>20</v>
      </c>
      <c r="D723" s="36"/>
      <c r="E723" s="37"/>
      <c r="F723" s="38"/>
      <c r="G723" s="51"/>
    </row>
    <row r="725" spans="1:7" s="60" customFormat="1" ht="15.6" x14ac:dyDescent="0.3">
      <c r="A725" s="58">
        <v>3</v>
      </c>
      <c r="B725" s="36" t="s">
        <v>0</v>
      </c>
      <c r="C725" s="35" t="s">
        <v>700</v>
      </c>
      <c r="D725" s="36" t="s">
        <v>0</v>
      </c>
      <c r="E725" s="37"/>
      <c r="F725" s="38"/>
      <c r="G725" s="51"/>
    </row>
    <row r="727" spans="1:7" s="60" customFormat="1" ht="31.2" x14ac:dyDescent="0.3">
      <c r="A727" s="58" t="s">
        <v>4</v>
      </c>
      <c r="B727" s="36" t="s">
        <v>0</v>
      </c>
      <c r="C727" s="35" t="s">
        <v>243</v>
      </c>
      <c r="D727" s="36"/>
      <c r="E727" s="37"/>
      <c r="F727" s="38"/>
      <c r="G727" s="51"/>
    </row>
    <row r="729" spans="1:7" s="60" customFormat="1" ht="93.6" x14ac:dyDescent="0.3">
      <c r="A729" s="58" t="s">
        <v>4</v>
      </c>
      <c r="B729" s="36" t="s">
        <v>0</v>
      </c>
      <c r="C729" s="35" t="s">
        <v>22</v>
      </c>
      <c r="D729" s="36"/>
      <c r="E729" s="37"/>
      <c r="F729" s="38"/>
      <c r="G729" s="51"/>
    </row>
    <row r="731" spans="1:7" s="60" customFormat="1" ht="15.6" x14ac:dyDescent="0.3">
      <c r="A731" s="58" t="s">
        <v>4</v>
      </c>
      <c r="B731" s="36" t="s">
        <v>0</v>
      </c>
      <c r="C731" s="35" t="s">
        <v>23</v>
      </c>
      <c r="D731" s="36"/>
      <c r="E731" s="37"/>
      <c r="F731" s="38"/>
      <c r="G731" s="51"/>
    </row>
    <row r="733" spans="1:7" s="60" customFormat="1" ht="15.6" x14ac:dyDescent="0.3">
      <c r="A733" s="58" t="s">
        <v>4</v>
      </c>
      <c r="B733" s="36" t="s">
        <v>0</v>
      </c>
      <c r="C733" s="35" t="s">
        <v>195</v>
      </c>
      <c r="D733" s="36"/>
      <c r="E733" s="37"/>
      <c r="F733" s="38"/>
      <c r="G733" s="51"/>
    </row>
    <row r="735" spans="1:7" s="60" customFormat="1" ht="31.2" x14ac:dyDescent="0.3">
      <c r="A735" s="58" t="s">
        <v>4</v>
      </c>
      <c r="B735" s="36" t="s">
        <v>0</v>
      </c>
      <c r="C735" s="35" t="s">
        <v>244</v>
      </c>
      <c r="D735" s="36"/>
      <c r="E735" s="37"/>
      <c r="F735" s="38"/>
      <c r="G735" s="51"/>
    </row>
    <row r="737" spans="1:7" s="60" customFormat="1" ht="62.4" x14ac:dyDescent="0.3">
      <c r="A737" s="58" t="s">
        <v>4</v>
      </c>
      <c r="B737" s="36" t="s">
        <v>0</v>
      </c>
      <c r="C737" s="35" t="s">
        <v>245</v>
      </c>
      <c r="D737" s="36"/>
      <c r="E737" s="37"/>
      <c r="F737" s="38"/>
      <c r="G737" s="51"/>
    </row>
    <row r="740" spans="1:7" s="60" customFormat="1" ht="62.4" x14ac:dyDescent="0.3">
      <c r="A740" s="58" t="s">
        <v>4</v>
      </c>
      <c r="B740" s="36" t="s">
        <v>0</v>
      </c>
      <c r="C740" s="35" t="s">
        <v>246</v>
      </c>
      <c r="D740" s="36"/>
      <c r="E740" s="37"/>
      <c r="F740" s="38"/>
      <c r="G740" s="51"/>
    </row>
    <row r="742" spans="1:7" s="60" customFormat="1" ht="15.6" x14ac:dyDescent="0.3">
      <c r="A742" s="58" t="s">
        <v>4</v>
      </c>
      <c r="B742" s="36" t="s">
        <v>0</v>
      </c>
      <c r="C742" s="35" t="s">
        <v>247</v>
      </c>
      <c r="D742" s="36"/>
      <c r="E742" s="37"/>
      <c r="F742" s="38"/>
      <c r="G742" s="51"/>
    </row>
    <row r="744" spans="1:7" s="60" customFormat="1" ht="78" x14ac:dyDescent="0.3">
      <c r="A744" s="58" t="s">
        <v>4</v>
      </c>
      <c r="B744" s="36" t="s">
        <v>0</v>
      </c>
      <c r="C744" s="35" t="s">
        <v>248</v>
      </c>
      <c r="D744" s="36"/>
      <c r="E744" s="37"/>
      <c r="F744" s="38"/>
      <c r="G744" s="51"/>
    </row>
    <row r="746" spans="1:7" s="60" customFormat="1" ht="31.2" x14ac:dyDescent="0.3">
      <c r="A746" s="58" t="s">
        <v>4</v>
      </c>
      <c r="B746" s="36" t="s">
        <v>0</v>
      </c>
      <c r="C746" s="35" t="s">
        <v>559</v>
      </c>
      <c r="D746" s="36"/>
      <c r="E746" s="37"/>
      <c r="F746" s="38"/>
      <c r="G746" s="51"/>
    </row>
    <row r="748" spans="1:7" s="60" customFormat="1" ht="62.4" x14ac:dyDescent="0.3">
      <c r="A748" s="58" t="s">
        <v>4</v>
      </c>
      <c r="B748" s="36" t="s">
        <v>0</v>
      </c>
      <c r="C748" s="35" t="s">
        <v>560</v>
      </c>
      <c r="D748" s="36"/>
      <c r="E748" s="37"/>
      <c r="F748" s="38"/>
      <c r="G748" s="51"/>
    </row>
    <row r="750" spans="1:7" ht="30" x14ac:dyDescent="0.25">
      <c r="B750" s="41" t="s">
        <v>5</v>
      </c>
      <c r="C750" s="42" t="s">
        <v>561</v>
      </c>
      <c r="D750" s="41" t="s">
        <v>124</v>
      </c>
    </row>
    <row r="752" spans="1:7" ht="30" x14ac:dyDescent="0.25">
      <c r="B752" s="41" t="s">
        <v>7</v>
      </c>
      <c r="C752" s="42" t="s">
        <v>562</v>
      </c>
      <c r="D752" s="41" t="s">
        <v>124</v>
      </c>
    </row>
    <row r="754" spans="1:7" s="60" customFormat="1" ht="46.8" x14ac:dyDescent="0.3">
      <c r="A754" s="58" t="s">
        <v>4</v>
      </c>
      <c r="B754" s="36" t="s">
        <v>0</v>
      </c>
      <c r="C754" s="35" t="s">
        <v>563</v>
      </c>
      <c r="D754" s="36"/>
      <c r="E754" s="37"/>
      <c r="F754" s="38"/>
      <c r="G754" s="45"/>
    </row>
    <row r="756" spans="1:7" x14ac:dyDescent="0.25">
      <c r="B756" s="41" t="s">
        <v>8</v>
      </c>
      <c r="C756" s="42" t="s">
        <v>564</v>
      </c>
      <c r="D756" s="41" t="s">
        <v>124</v>
      </c>
    </row>
    <row r="758" spans="1:7" x14ac:dyDescent="0.25">
      <c r="B758" s="41" t="s">
        <v>10</v>
      </c>
      <c r="C758" s="42" t="s">
        <v>565</v>
      </c>
      <c r="D758" s="41" t="s">
        <v>124</v>
      </c>
    </row>
    <row r="760" spans="1:7" x14ac:dyDescent="0.25">
      <c r="B760" s="41" t="s">
        <v>12</v>
      </c>
      <c r="C760" s="42" t="s">
        <v>566</v>
      </c>
      <c r="D760" s="41" t="s">
        <v>124</v>
      </c>
    </row>
    <row r="762" spans="1:7" x14ac:dyDescent="0.25">
      <c r="B762" s="41" t="s">
        <v>13</v>
      </c>
      <c r="C762" s="42" t="s">
        <v>567</v>
      </c>
      <c r="D762" s="41" t="s">
        <v>124</v>
      </c>
    </row>
    <row r="764" spans="1:7" x14ac:dyDescent="0.25">
      <c r="B764" s="41" t="s">
        <v>14</v>
      </c>
      <c r="C764" s="42" t="s">
        <v>568</v>
      </c>
      <c r="D764" s="41" t="s">
        <v>124</v>
      </c>
    </row>
    <row r="766" spans="1:7" s="60" customFormat="1" ht="31.2" x14ac:dyDescent="0.3">
      <c r="A766" s="58" t="s">
        <v>4</v>
      </c>
      <c r="B766" s="36" t="s">
        <v>0</v>
      </c>
      <c r="C766" s="35" t="s">
        <v>569</v>
      </c>
      <c r="D766" s="36"/>
      <c r="E766" s="37"/>
      <c r="F766" s="38"/>
      <c r="G766" s="45"/>
    </row>
    <row r="768" spans="1:7" x14ac:dyDescent="0.25">
      <c r="B768" s="41" t="s">
        <v>15</v>
      </c>
      <c r="C768" s="42" t="s">
        <v>570</v>
      </c>
      <c r="D768" s="41" t="s">
        <v>124</v>
      </c>
    </row>
    <row r="770" spans="1:7" x14ac:dyDescent="0.25">
      <c r="B770" s="41" t="s">
        <v>16</v>
      </c>
      <c r="C770" s="42" t="s">
        <v>571</v>
      </c>
      <c r="D770" s="41" t="s">
        <v>124</v>
      </c>
    </row>
    <row r="772" spans="1:7" x14ac:dyDescent="0.25">
      <c r="B772" s="41" t="s">
        <v>18</v>
      </c>
      <c r="C772" s="42" t="s">
        <v>572</v>
      </c>
      <c r="D772" s="41" t="s">
        <v>124</v>
      </c>
    </row>
    <row r="774" spans="1:7" s="60" customFormat="1" ht="15.6" x14ac:dyDescent="0.3">
      <c r="A774" s="58" t="s">
        <v>4</v>
      </c>
      <c r="B774" s="36" t="s">
        <v>0</v>
      </c>
      <c r="C774" s="35" t="s">
        <v>573</v>
      </c>
      <c r="D774" s="36"/>
      <c r="E774" s="37"/>
      <c r="F774" s="38"/>
      <c r="G774" s="45"/>
    </row>
    <row r="776" spans="1:7" x14ac:dyDescent="0.25">
      <c r="B776" s="41" t="s">
        <v>19</v>
      </c>
      <c r="C776" s="42" t="s">
        <v>574</v>
      </c>
      <c r="D776" s="41" t="s">
        <v>124</v>
      </c>
    </row>
    <row r="778" spans="1:7" ht="30" x14ac:dyDescent="0.25">
      <c r="B778" s="41" t="s">
        <v>51</v>
      </c>
      <c r="C778" s="42" t="s">
        <v>575</v>
      </c>
      <c r="D778" s="41" t="s">
        <v>17</v>
      </c>
    </row>
    <row r="780" spans="1:7" s="60" customFormat="1" ht="15.6" x14ac:dyDescent="0.3">
      <c r="A780" s="58" t="s">
        <v>4</v>
      </c>
      <c r="B780" s="36" t="s">
        <v>0</v>
      </c>
      <c r="C780" s="35" t="s">
        <v>249</v>
      </c>
      <c r="D780" s="36"/>
      <c r="E780" s="37"/>
      <c r="F780" s="38"/>
      <c r="G780" s="45"/>
    </row>
    <row r="782" spans="1:7" s="60" customFormat="1" ht="31.2" x14ac:dyDescent="0.3">
      <c r="A782" s="58" t="s">
        <v>4</v>
      </c>
      <c r="B782" s="36" t="s">
        <v>0</v>
      </c>
      <c r="C782" s="35" t="s">
        <v>468</v>
      </c>
      <c r="D782" s="36"/>
      <c r="E782" s="37"/>
      <c r="F782" s="38"/>
      <c r="G782" s="45"/>
    </row>
    <row r="784" spans="1:7" x14ac:dyDescent="0.25">
      <c r="B784" s="41" t="s">
        <v>54</v>
      </c>
      <c r="C784" s="42" t="s">
        <v>250</v>
      </c>
      <c r="D784" s="41" t="s">
        <v>124</v>
      </c>
    </row>
    <row r="786" spans="1:7" ht="45" x14ac:dyDescent="0.25">
      <c r="B786" s="41" t="s">
        <v>57</v>
      </c>
      <c r="C786" s="42" t="s">
        <v>251</v>
      </c>
      <c r="D786" s="41" t="s">
        <v>9</v>
      </c>
    </row>
    <row r="788" spans="1:7" s="60" customFormat="1" ht="31.2" x14ac:dyDescent="0.3">
      <c r="A788" s="58" t="s">
        <v>4</v>
      </c>
      <c r="B788" s="36" t="s">
        <v>0</v>
      </c>
      <c r="C788" s="35" t="s">
        <v>576</v>
      </c>
      <c r="D788" s="36"/>
      <c r="E788" s="37"/>
      <c r="F788" s="38"/>
      <c r="G788" s="45"/>
    </row>
    <row r="790" spans="1:7" s="60" customFormat="1" ht="15.6" x14ac:dyDescent="0.3">
      <c r="A790" s="58" t="s">
        <v>4</v>
      </c>
      <c r="B790" s="36" t="s">
        <v>0</v>
      </c>
      <c r="C790" s="35" t="s">
        <v>577</v>
      </c>
      <c r="D790" s="36"/>
      <c r="E790" s="37"/>
      <c r="F790" s="38"/>
      <c r="G790" s="45"/>
    </row>
    <row r="792" spans="1:7" ht="30" x14ac:dyDescent="0.25">
      <c r="B792" s="41" t="s">
        <v>60</v>
      </c>
      <c r="C792" s="42" t="s">
        <v>578</v>
      </c>
      <c r="D792" s="41" t="s">
        <v>124</v>
      </c>
    </row>
    <row r="794" spans="1:7" ht="30" x14ac:dyDescent="0.25">
      <c r="B794" s="41" t="s">
        <v>168</v>
      </c>
      <c r="C794" s="42" t="s">
        <v>579</v>
      </c>
      <c r="D794" s="41" t="s">
        <v>124</v>
      </c>
    </row>
    <row r="796" spans="1:7" s="60" customFormat="1" ht="31.2" x14ac:dyDescent="0.3">
      <c r="A796" s="58" t="s">
        <v>4</v>
      </c>
      <c r="B796" s="36" t="s">
        <v>0</v>
      </c>
      <c r="C796" s="35" t="s">
        <v>252</v>
      </c>
      <c r="D796" s="36"/>
      <c r="E796" s="37"/>
      <c r="F796" s="38"/>
      <c r="G796" s="45"/>
    </row>
    <row r="798" spans="1:7" s="60" customFormat="1" ht="15.6" x14ac:dyDescent="0.3">
      <c r="A798" s="58" t="s">
        <v>4</v>
      </c>
      <c r="B798" s="36" t="s">
        <v>0</v>
      </c>
      <c r="C798" s="35" t="s">
        <v>580</v>
      </c>
      <c r="D798" s="36"/>
      <c r="E798" s="37"/>
      <c r="F798" s="38"/>
      <c r="G798" s="45"/>
    </row>
    <row r="800" spans="1:7" ht="30" x14ac:dyDescent="0.25">
      <c r="B800" s="41" t="s">
        <v>275</v>
      </c>
      <c r="C800" s="42" t="s">
        <v>581</v>
      </c>
      <c r="D800" s="41" t="s">
        <v>124</v>
      </c>
    </row>
    <row r="802" spans="1:7" s="60" customFormat="1" ht="31.2" x14ac:dyDescent="0.3">
      <c r="A802" s="58" t="s">
        <v>4</v>
      </c>
      <c r="B802" s="36" t="s">
        <v>0</v>
      </c>
      <c r="C802" s="35" t="s">
        <v>582</v>
      </c>
      <c r="D802" s="36"/>
      <c r="E802" s="37"/>
      <c r="F802" s="38"/>
      <c r="G802" s="45"/>
    </row>
    <row r="804" spans="1:7" x14ac:dyDescent="0.25">
      <c r="B804" s="41" t="s">
        <v>276</v>
      </c>
      <c r="C804" s="42" t="s">
        <v>583</v>
      </c>
      <c r="D804" s="41" t="s">
        <v>124</v>
      </c>
      <c r="E804" s="43">
        <v>0.25</v>
      </c>
    </row>
    <row r="806" spans="1:7" x14ac:dyDescent="0.25">
      <c r="B806" s="41" t="s">
        <v>277</v>
      </c>
      <c r="C806" s="42" t="s">
        <v>584</v>
      </c>
      <c r="D806" s="41" t="s">
        <v>17</v>
      </c>
      <c r="E806" s="43">
        <v>8</v>
      </c>
    </row>
    <row r="808" spans="1:7" x14ac:dyDescent="0.25">
      <c r="B808" s="41" t="s">
        <v>278</v>
      </c>
      <c r="C808" s="42" t="s">
        <v>585</v>
      </c>
      <c r="D808" s="41" t="s">
        <v>17</v>
      </c>
      <c r="E808" s="43">
        <v>8</v>
      </c>
    </row>
    <row r="810" spans="1:7" s="60" customFormat="1" ht="15.6" x14ac:dyDescent="0.3">
      <c r="A810" s="58" t="s">
        <v>4</v>
      </c>
      <c r="B810" s="36" t="s">
        <v>0</v>
      </c>
      <c r="C810" s="35" t="s">
        <v>20</v>
      </c>
      <c r="D810" s="36"/>
      <c r="E810" s="37"/>
      <c r="F810" s="38"/>
      <c r="G810" s="51"/>
    </row>
    <row r="812" spans="1:7" s="60" customFormat="1" ht="15.6" x14ac:dyDescent="0.3">
      <c r="A812" s="58">
        <v>3</v>
      </c>
      <c r="B812" s="36" t="s">
        <v>0</v>
      </c>
      <c r="C812" s="35" t="s">
        <v>253</v>
      </c>
      <c r="D812" s="36" t="s">
        <v>0</v>
      </c>
      <c r="E812" s="37"/>
      <c r="F812" s="38"/>
      <c r="G812" s="51"/>
    </row>
    <row r="814" spans="1:7" s="60" customFormat="1" ht="31.2" x14ac:dyDescent="0.3">
      <c r="A814" s="58" t="s">
        <v>4</v>
      </c>
      <c r="B814" s="36" t="s">
        <v>0</v>
      </c>
      <c r="C814" s="35" t="s">
        <v>254</v>
      </c>
      <c r="D814" s="36"/>
      <c r="E814" s="37"/>
      <c r="F814" s="38"/>
      <c r="G814" s="51"/>
    </row>
    <row r="816" spans="1:7" s="60" customFormat="1" ht="93.6" x14ac:dyDescent="0.3">
      <c r="A816" s="58" t="s">
        <v>4</v>
      </c>
      <c r="B816" s="36" t="s">
        <v>0</v>
      </c>
      <c r="C816" s="35" t="s">
        <v>22</v>
      </c>
      <c r="D816" s="36"/>
      <c r="E816" s="37"/>
      <c r="F816" s="38"/>
      <c r="G816" s="51"/>
    </row>
    <row r="818" spans="1:7" s="60" customFormat="1" ht="15.6" x14ac:dyDescent="0.3">
      <c r="A818" s="58" t="s">
        <v>4</v>
      </c>
      <c r="B818" s="36" t="s">
        <v>0</v>
      </c>
      <c r="C818" s="35" t="s">
        <v>23</v>
      </c>
      <c r="D818" s="36"/>
      <c r="E818" s="37"/>
      <c r="F818" s="38"/>
      <c r="G818" s="51"/>
    </row>
    <row r="820" spans="1:7" s="60" customFormat="1" ht="15.6" x14ac:dyDescent="0.3">
      <c r="A820" s="58" t="s">
        <v>4</v>
      </c>
      <c r="B820" s="36" t="s">
        <v>0</v>
      </c>
      <c r="C820" s="35" t="s">
        <v>195</v>
      </c>
      <c r="D820" s="36"/>
      <c r="E820" s="37"/>
      <c r="F820" s="38"/>
      <c r="G820" s="51"/>
    </row>
    <row r="822" spans="1:7" s="60" customFormat="1" ht="31.2" x14ac:dyDescent="0.3">
      <c r="A822" s="58" t="s">
        <v>4</v>
      </c>
      <c r="B822" s="36" t="s">
        <v>0</v>
      </c>
      <c r="C822" s="35" t="s">
        <v>244</v>
      </c>
      <c r="D822" s="36"/>
      <c r="E822" s="37"/>
      <c r="F822" s="38"/>
      <c r="G822" s="51"/>
    </row>
    <row r="824" spans="1:7" s="60" customFormat="1" ht="62.4" x14ac:dyDescent="0.3">
      <c r="A824" s="58" t="s">
        <v>4</v>
      </c>
      <c r="B824" s="36" t="s">
        <v>0</v>
      </c>
      <c r="C824" s="35" t="s">
        <v>246</v>
      </c>
      <c r="D824" s="36"/>
      <c r="E824" s="37"/>
      <c r="F824" s="38"/>
      <c r="G824" s="51"/>
    </row>
    <row r="826" spans="1:7" s="60" customFormat="1" ht="46.8" x14ac:dyDescent="0.3">
      <c r="A826" s="58" t="s">
        <v>4</v>
      </c>
      <c r="B826" s="36" t="s">
        <v>0</v>
      </c>
      <c r="C826" s="35" t="s">
        <v>255</v>
      </c>
      <c r="D826" s="36"/>
      <c r="E826" s="37"/>
      <c r="F826" s="38"/>
      <c r="G826" s="51"/>
    </row>
    <row r="828" spans="1:7" s="60" customFormat="1" ht="15.6" x14ac:dyDescent="0.3">
      <c r="A828" s="58" t="s">
        <v>4</v>
      </c>
      <c r="B828" s="36" t="s">
        <v>0</v>
      </c>
      <c r="C828" s="35" t="s">
        <v>191</v>
      </c>
      <c r="D828" s="36"/>
      <c r="E828" s="37"/>
      <c r="F828" s="38"/>
      <c r="G828" s="51"/>
    </row>
    <row r="830" spans="1:7" s="60" customFormat="1" ht="78" x14ac:dyDescent="0.3">
      <c r="A830" s="58" t="s">
        <v>4</v>
      </c>
      <c r="B830" s="36" t="s">
        <v>0</v>
      </c>
      <c r="C830" s="35" t="s">
        <v>256</v>
      </c>
      <c r="D830" s="36"/>
      <c r="E830" s="37"/>
      <c r="F830" s="38"/>
      <c r="G830" s="51"/>
    </row>
    <row r="832" spans="1:7" s="60" customFormat="1" ht="31.2" x14ac:dyDescent="0.3">
      <c r="A832" s="58" t="s">
        <v>4</v>
      </c>
      <c r="B832" s="36" t="s">
        <v>0</v>
      </c>
      <c r="C832" s="35" t="s">
        <v>257</v>
      </c>
      <c r="D832" s="36"/>
      <c r="E832" s="37"/>
      <c r="F832" s="38"/>
      <c r="G832" s="51"/>
    </row>
    <row r="834" spans="1:7" s="60" customFormat="1" ht="78" x14ac:dyDescent="0.3">
      <c r="A834" s="58" t="s">
        <v>4</v>
      </c>
      <c r="B834" s="36" t="s">
        <v>0</v>
      </c>
      <c r="C834" s="35" t="s">
        <v>701</v>
      </c>
      <c r="D834" s="36"/>
      <c r="E834" s="37"/>
      <c r="F834" s="38"/>
      <c r="G834" s="51"/>
    </row>
    <row r="837" spans="1:7" ht="30" x14ac:dyDescent="0.25">
      <c r="B837" s="41" t="s">
        <v>5</v>
      </c>
      <c r="C837" s="42" t="s">
        <v>258</v>
      </c>
      <c r="D837" s="41" t="s">
        <v>17</v>
      </c>
      <c r="E837" s="43">
        <v>12</v>
      </c>
    </row>
    <row r="839" spans="1:7" ht="30" x14ac:dyDescent="0.25">
      <c r="B839" s="41" t="s">
        <v>7</v>
      </c>
      <c r="C839" s="42" t="s">
        <v>259</v>
      </c>
      <c r="D839" s="41" t="s">
        <v>17</v>
      </c>
      <c r="E839" s="43">
        <v>8</v>
      </c>
    </row>
    <row r="841" spans="1:7" s="60" customFormat="1" ht="62.4" x14ac:dyDescent="0.3">
      <c r="A841" s="58" t="s">
        <v>4</v>
      </c>
      <c r="B841" s="36" t="s">
        <v>0</v>
      </c>
      <c r="C841" s="35" t="s">
        <v>260</v>
      </c>
      <c r="D841" s="36"/>
      <c r="E841" s="37"/>
      <c r="F841" s="38"/>
      <c r="G841" s="45"/>
    </row>
    <row r="843" spans="1:7" ht="45" x14ac:dyDescent="0.25">
      <c r="B843" s="41" t="s">
        <v>8</v>
      </c>
      <c r="C843" s="42" t="s">
        <v>587</v>
      </c>
      <c r="D843" s="41" t="s">
        <v>17</v>
      </c>
      <c r="E843" s="43">
        <v>8</v>
      </c>
    </row>
    <row r="845" spans="1:7" s="60" customFormat="1" ht="15.6" x14ac:dyDescent="0.3">
      <c r="A845" s="58" t="s">
        <v>4</v>
      </c>
      <c r="B845" s="36" t="s">
        <v>0</v>
      </c>
      <c r="C845" s="35" t="s">
        <v>261</v>
      </c>
      <c r="D845" s="36"/>
      <c r="E845" s="37"/>
      <c r="F845" s="38"/>
      <c r="G845" s="45"/>
    </row>
    <row r="847" spans="1:7" s="60" customFormat="1" ht="31.2" x14ac:dyDescent="0.3">
      <c r="A847" s="58" t="s">
        <v>4</v>
      </c>
      <c r="B847" s="36" t="s">
        <v>0</v>
      </c>
      <c r="C847" s="35" t="s">
        <v>262</v>
      </c>
      <c r="D847" s="36"/>
      <c r="E847" s="37"/>
      <c r="F847" s="38"/>
      <c r="G847" s="45"/>
    </row>
    <row r="849" spans="1:7" ht="45" x14ac:dyDescent="0.25">
      <c r="B849" s="41" t="s">
        <v>10</v>
      </c>
      <c r="C849" s="42" t="s">
        <v>588</v>
      </c>
      <c r="D849" s="41" t="s">
        <v>17</v>
      </c>
      <c r="E849" s="43">
        <v>12</v>
      </c>
    </row>
    <row r="851" spans="1:7" s="60" customFormat="1" ht="78" x14ac:dyDescent="0.3">
      <c r="A851" s="58" t="s">
        <v>4</v>
      </c>
      <c r="B851" s="36" t="s">
        <v>0</v>
      </c>
      <c r="C851" s="35" t="s">
        <v>263</v>
      </c>
      <c r="D851" s="36"/>
      <c r="E851" s="37"/>
      <c r="F851" s="38"/>
      <c r="G851" s="45"/>
    </row>
    <row r="853" spans="1:7" ht="30" x14ac:dyDescent="0.25">
      <c r="B853" s="41" t="s">
        <v>12</v>
      </c>
      <c r="C853" s="42" t="s">
        <v>589</v>
      </c>
      <c r="D853" s="41" t="s">
        <v>17</v>
      </c>
      <c r="E853" s="43">
        <v>12</v>
      </c>
    </row>
    <row r="855" spans="1:7" s="60" customFormat="1" ht="31.2" x14ac:dyDescent="0.3">
      <c r="A855" s="58" t="s">
        <v>4</v>
      </c>
      <c r="B855" s="36" t="s">
        <v>0</v>
      </c>
      <c r="C855" s="35" t="s">
        <v>590</v>
      </c>
      <c r="D855" s="36"/>
      <c r="E855" s="37"/>
      <c r="F855" s="38"/>
      <c r="G855" s="45"/>
    </row>
    <row r="857" spans="1:7" x14ac:dyDescent="0.25">
      <c r="B857" s="41" t="s">
        <v>13</v>
      </c>
      <c r="C857" s="42" t="s">
        <v>264</v>
      </c>
      <c r="D857" s="41" t="s">
        <v>265</v>
      </c>
      <c r="E857" s="43">
        <v>52</v>
      </c>
    </row>
    <row r="859" spans="1:7" ht="30" x14ac:dyDescent="0.25">
      <c r="B859" s="41" t="s">
        <v>14</v>
      </c>
      <c r="C859" s="42" t="s">
        <v>266</v>
      </c>
      <c r="D859" s="41" t="s">
        <v>265</v>
      </c>
      <c r="E859" s="43">
        <v>24</v>
      </c>
    </row>
    <row r="861" spans="1:7" x14ac:dyDescent="0.25">
      <c r="B861" s="41" t="s">
        <v>15</v>
      </c>
      <c r="C861" s="42" t="s">
        <v>267</v>
      </c>
      <c r="D861" s="41" t="s">
        <v>17</v>
      </c>
      <c r="E861" s="43">
        <v>72</v>
      </c>
    </row>
    <row r="863" spans="1:7" x14ac:dyDescent="0.25">
      <c r="B863" s="41" t="s">
        <v>16</v>
      </c>
      <c r="C863" s="42" t="s">
        <v>268</v>
      </c>
      <c r="D863" s="41" t="s">
        <v>17</v>
      </c>
      <c r="E863" s="43">
        <v>64</v>
      </c>
    </row>
    <row r="865" spans="1:7" s="60" customFormat="1" ht="46.8" x14ac:dyDescent="0.3">
      <c r="A865" s="58" t="s">
        <v>4</v>
      </c>
      <c r="B865" s="36" t="s">
        <v>0</v>
      </c>
      <c r="C865" s="35" t="s">
        <v>594</v>
      </c>
      <c r="D865" s="36"/>
      <c r="E865" s="37"/>
      <c r="F865" s="38"/>
      <c r="G865" s="45"/>
    </row>
    <row r="867" spans="1:7" x14ac:dyDescent="0.25">
      <c r="B867" s="41" t="s">
        <v>18</v>
      </c>
      <c r="C867" s="42" t="s">
        <v>269</v>
      </c>
      <c r="D867" s="41" t="s">
        <v>265</v>
      </c>
      <c r="E867" s="43">
        <v>4</v>
      </c>
    </row>
    <row r="869" spans="1:7" ht="30" x14ac:dyDescent="0.25">
      <c r="B869" s="41" t="s">
        <v>19</v>
      </c>
      <c r="C869" s="42" t="s">
        <v>270</v>
      </c>
      <c r="D869" s="41" t="s">
        <v>265</v>
      </c>
      <c r="E869" s="43">
        <v>5</v>
      </c>
    </row>
    <row r="871" spans="1:7" x14ac:dyDescent="0.25">
      <c r="B871" s="41" t="s">
        <v>51</v>
      </c>
      <c r="C871" s="42" t="s">
        <v>595</v>
      </c>
      <c r="D871" s="41" t="s">
        <v>265</v>
      </c>
      <c r="E871" s="43">
        <v>35</v>
      </c>
    </row>
    <row r="873" spans="1:7" ht="30" x14ac:dyDescent="0.25">
      <c r="B873" s="41" t="s">
        <v>54</v>
      </c>
      <c r="C873" s="42" t="s">
        <v>702</v>
      </c>
      <c r="D873" s="41" t="s">
        <v>265</v>
      </c>
      <c r="E873" s="43">
        <v>1</v>
      </c>
    </row>
    <row r="875" spans="1:7" x14ac:dyDescent="0.25">
      <c r="B875" s="41" t="s">
        <v>57</v>
      </c>
      <c r="C875" s="42" t="s">
        <v>272</v>
      </c>
      <c r="D875" s="41" t="s">
        <v>265</v>
      </c>
      <c r="E875" s="43">
        <v>2</v>
      </c>
    </row>
    <row r="877" spans="1:7" x14ac:dyDescent="0.25">
      <c r="B877" s="41" t="s">
        <v>60</v>
      </c>
      <c r="C877" s="42" t="s">
        <v>596</v>
      </c>
      <c r="D877" s="41" t="s">
        <v>17</v>
      </c>
      <c r="E877" s="43">
        <v>16</v>
      </c>
    </row>
    <row r="879" spans="1:7" ht="30" x14ac:dyDescent="0.25">
      <c r="B879" s="41" t="s">
        <v>168</v>
      </c>
      <c r="C879" s="42" t="s">
        <v>597</v>
      </c>
      <c r="D879" s="41" t="s">
        <v>17</v>
      </c>
      <c r="E879" s="43">
        <v>2</v>
      </c>
    </row>
    <row r="881" spans="1:7" s="60" customFormat="1" ht="15.6" x14ac:dyDescent="0.3">
      <c r="A881" s="58" t="s">
        <v>4</v>
      </c>
      <c r="B881" s="36" t="s">
        <v>0</v>
      </c>
      <c r="C881" s="35" t="s">
        <v>598</v>
      </c>
      <c r="D881" s="36"/>
      <c r="E881" s="37"/>
      <c r="F881" s="38"/>
      <c r="G881" s="45"/>
    </row>
    <row r="883" spans="1:7" s="60" customFormat="1" ht="62.4" x14ac:dyDescent="0.3">
      <c r="A883" s="58" t="s">
        <v>4</v>
      </c>
      <c r="B883" s="36" t="s">
        <v>0</v>
      </c>
      <c r="C883" s="35" t="s">
        <v>599</v>
      </c>
      <c r="D883" s="36"/>
      <c r="E883" s="37"/>
      <c r="F883" s="38"/>
      <c r="G883" s="45"/>
    </row>
    <row r="885" spans="1:7" ht="30" x14ac:dyDescent="0.25">
      <c r="B885" s="41" t="s">
        <v>275</v>
      </c>
      <c r="C885" s="42" t="s">
        <v>600</v>
      </c>
      <c r="D885" s="41" t="s">
        <v>17</v>
      </c>
      <c r="E885" s="43">
        <v>1</v>
      </c>
    </row>
    <row r="887" spans="1:7" ht="45" x14ac:dyDescent="0.25">
      <c r="B887" s="41" t="s">
        <v>276</v>
      </c>
      <c r="C887" s="42" t="s">
        <v>601</v>
      </c>
      <c r="D887" s="41" t="s">
        <v>17</v>
      </c>
      <c r="E887" s="43">
        <v>1</v>
      </c>
    </row>
    <row r="889" spans="1:7" s="60" customFormat="1" ht="15.6" x14ac:dyDescent="0.3">
      <c r="A889" s="58" t="s">
        <v>4</v>
      </c>
      <c r="B889" s="36" t="s">
        <v>0</v>
      </c>
      <c r="C889" s="35" t="s">
        <v>602</v>
      </c>
      <c r="D889" s="36"/>
      <c r="E889" s="37"/>
      <c r="F889" s="38"/>
      <c r="G889" s="45"/>
    </row>
    <row r="891" spans="1:7" s="60" customFormat="1" ht="15.6" x14ac:dyDescent="0.3">
      <c r="A891" s="58" t="s">
        <v>4</v>
      </c>
      <c r="B891" s="36" t="s">
        <v>0</v>
      </c>
      <c r="C891" s="35" t="s">
        <v>603</v>
      </c>
      <c r="D891" s="36"/>
      <c r="E891" s="37"/>
      <c r="F891" s="38"/>
      <c r="G891" s="45"/>
    </row>
    <row r="893" spans="1:7" ht="45" x14ac:dyDescent="0.25">
      <c r="B893" s="41" t="s">
        <v>277</v>
      </c>
      <c r="C893" s="42" t="s">
        <v>604</v>
      </c>
      <c r="D893" s="41" t="s">
        <v>17</v>
      </c>
      <c r="E893" s="43">
        <v>1</v>
      </c>
    </row>
    <row r="895" spans="1:7" s="60" customFormat="1" ht="31.2" x14ac:dyDescent="0.3">
      <c r="A895" s="58" t="s">
        <v>4</v>
      </c>
      <c r="B895" s="36" t="s">
        <v>0</v>
      </c>
      <c r="C895" s="35" t="s">
        <v>605</v>
      </c>
      <c r="D895" s="36"/>
      <c r="E895" s="37"/>
      <c r="F895" s="38"/>
      <c r="G895" s="45"/>
    </row>
    <row r="897" spans="1:7" s="60" customFormat="1" ht="46.8" x14ac:dyDescent="0.3">
      <c r="A897" s="58" t="s">
        <v>4</v>
      </c>
      <c r="B897" s="36" t="s">
        <v>0</v>
      </c>
      <c r="C897" s="35" t="s">
        <v>703</v>
      </c>
      <c r="D897" s="36"/>
      <c r="E897" s="37"/>
      <c r="F897" s="38"/>
      <c r="G897" s="45"/>
    </row>
    <row r="899" spans="1:7" ht="30" x14ac:dyDescent="0.25">
      <c r="B899" s="41" t="s">
        <v>278</v>
      </c>
      <c r="C899" s="42" t="s">
        <v>607</v>
      </c>
      <c r="D899" s="41" t="s">
        <v>17</v>
      </c>
      <c r="E899" s="43">
        <v>2</v>
      </c>
    </row>
    <row r="901" spans="1:7" ht="30" x14ac:dyDescent="0.25">
      <c r="B901" s="41" t="s">
        <v>279</v>
      </c>
      <c r="C901" s="42" t="s">
        <v>608</v>
      </c>
      <c r="D901" s="41" t="s">
        <v>17</v>
      </c>
      <c r="E901" s="43">
        <v>1</v>
      </c>
    </row>
    <row r="903" spans="1:7" ht="30" x14ac:dyDescent="0.25">
      <c r="B903" s="41" t="s">
        <v>280</v>
      </c>
      <c r="C903" s="42" t="s">
        <v>610</v>
      </c>
      <c r="D903" s="41" t="s">
        <v>17</v>
      </c>
      <c r="E903" s="43">
        <v>2</v>
      </c>
    </row>
    <row r="905" spans="1:7" s="60" customFormat="1" ht="46.8" x14ac:dyDescent="0.3">
      <c r="A905" s="58" t="s">
        <v>4</v>
      </c>
      <c r="B905" s="36" t="s">
        <v>0</v>
      </c>
      <c r="C905" s="35" t="s">
        <v>704</v>
      </c>
      <c r="D905" s="36"/>
      <c r="E905" s="37"/>
      <c r="F905" s="38"/>
      <c r="G905" s="45"/>
    </row>
    <row r="907" spans="1:7" ht="30" x14ac:dyDescent="0.25">
      <c r="B907" s="41" t="s">
        <v>281</v>
      </c>
      <c r="C907" s="42" t="s">
        <v>612</v>
      </c>
      <c r="D907" s="41" t="s">
        <v>17</v>
      </c>
      <c r="E907" s="43">
        <v>1</v>
      </c>
    </row>
    <row r="909" spans="1:7" ht="30" x14ac:dyDescent="0.25">
      <c r="B909" s="41" t="s">
        <v>282</v>
      </c>
      <c r="C909" s="42" t="s">
        <v>613</v>
      </c>
      <c r="D909" s="41" t="s">
        <v>17</v>
      </c>
      <c r="E909" s="43">
        <v>1</v>
      </c>
    </row>
    <row r="911" spans="1:7" s="60" customFormat="1" ht="46.8" x14ac:dyDescent="0.3">
      <c r="A911" s="58" t="s">
        <v>4</v>
      </c>
      <c r="B911" s="36" t="s">
        <v>0</v>
      </c>
      <c r="C911" s="35" t="s">
        <v>705</v>
      </c>
      <c r="D911" s="36"/>
      <c r="E911" s="37"/>
      <c r="F911" s="38"/>
      <c r="G911" s="45"/>
    </row>
    <row r="913" spans="1:7" ht="30" x14ac:dyDescent="0.25">
      <c r="B913" s="41" t="s">
        <v>283</v>
      </c>
      <c r="C913" s="42" t="s">
        <v>706</v>
      </c>
      <c r="D913" s="41" t="s">
        <v>17</v>
      </c>
      <c r="E913" s="43">
        <v>4</v>
      </c>
    </row>
    <row r="915" spans="1:7" s="60" customFormat="1" ht="15.6" x14ac:dyDescent="0.3">
      <c r="A915" s="58" t="s">
        <v>4</v>
      </c>
      <c r="B915" s="36" t="s">
        <v>0</v>
      </c>
      <c r="C915" s="35" t="s">
        <v>707</v>
      </c>
      <c r="D915" s="36"/>
      <c r="E915" s="37"/>
      <c r="F915" s="38"/>
      <c r="G915" s="45"/>
    </row>
    <row r="917" spans="1:7" s="60" customFormat="1" ht="62.4" x14ac:dyDescent="0.3">
      <c r="A917" s="58" t="s">
        <v>4</v>
      </c>
      <c r="B917" s="36" t="s">
        <v>0</v>
      </c>
      <c r="C917" s="35" t="s">
        <v>708</v>
      </c>
      <c r="D917" s="36"/>
      <c r="E917" s="37"/>
      <c r="F917" s="38"/>
      <c r="G917" s="45"/>
    </row>
    <row r="919" spans="1:7" ht="30" x14ac:dyDescent="0.25">
      <c r="B919" s="41" t="s">
        <v>285</v>
      </c>
      <c r="C919" s="42" t="s">
        <v>709</v>
      </c>
      <c r="D919" s="41" t="s">
        <v>17</v>
      </c>
      <c r="E919" s="43">
        <v>1</v>
      </c>
    </row>
    <row r="921" spans="1:7" s="60" customFormat="1" ht="46.8" x14ac:dyDescent="0.3">
      <c r="A921" s="58" t="s">
        <v>4</v>
      </c>
      <c r="B921" s="36" t="s">
        <v>0</v>
      </c>
      <c r="C921" s="35" t="s">
        <v>273</v>
      </c>
      <c r="D921" s="36"/>
      <c r="E921" s="37"/>
      <c r="F921" s="38"/>
      <c r="G921" s="45"/>
    </row>
    <row r="923" spans="1:7" s="60" customFormat="1" ht="15.6" x14ac:dyDescent="0.3">
      <c r="A923" s="58" t="s">
        <v>4</v>
      </c>
      <c r="B923" s="36" t="s">
        <v>0</v>
      </c>
      <c r="C923" s="35" t="s">
        <v>617</v>
      </c>
      <c r="D923" s="36"/>
      <c r="E923" s="37"/>
      <c r="F923" s="38"/>
      <c r="G923" s="45"/>
    </row>
    <row r="925" spans="1:7" s="60" customFormat="1" ht="62.4" x14ac:dyDescent="0.3">
      <c r="A925" s="58" t="s">
        <v>4</v>
      </c>
      <c r="B925" s="36" t="s">
        <v>0</v>
      </c>
      <c r="C925" s="35" t="s">
        <v>618</v>
      </c>
      <c r="D925" s="36"/>
      <c r="E925" s="37"/>
      <c r="F925" s="38"/>
      <c r="G925" s="45"/>
    </row>
    <row r="928" spans="1:7" s="60" customFormat="1" ht="15.6" x14ac:dyDescent="0.3">
      <c r="A928" s="58" t="s">
        <v>4</v>
      </c>
      <c r="B928" s="36" t="s">
        <v>0</v>
      </c>
      <c r="C928" s="35" t="s">
        <v>274</v>
      </c>
      <c r="D928" s="36"/>
      <c r="E928" s="37"/>
      <c r="F928" s="38"/>
      <c r="G928" s="45"/>
    </row>
    <row r="930" spans="1:7" s="60" customFormat="1" ht="109.2" x14ac:dyDescent="0.3">
      <c r="A930" s="58" t="s">
        <v>4</v>
      </c>
      <c r="B930" s="36" t="s">
        <v>0</v>
      </c>
      <c r="C930" s="35" t="s">
        <v>619</v>
      </c>
      <c r="D930" s="36"/>
      <c r="E930" s="37"/>
      <c r="F930" s="38"/>
      <c r="G930" s="45"/>
    </row>
    <row r="932" spans="1:7" s="60" customFormat="1" ht="46.8" x14ac:dyDescent="0.3">
      <c r="A932" s="58" t="s">
        <v>4</v>
      </c>
      <c r="B932" s="36" t="s">
        <v>0</v>
      </c>
      <c r="C932" s="35" t="s">
        <v>620</v>
      </c>
      <c r="D932" s="36"/>
      <c r="E932" s="37"/>
      <c r="F932" s="38"/>
      <c r="G932" s="45"/>
    </row>
    <row r="934" spans="1:7" s="60" customFormat="1" ht="15.6" x14ac:dyDescent="0.3">
      <c r="A934" s="58" t="s">
        <v>4</v>
      </c>
      <c r="B934" s="36" t="s">
        <v>0</v>
      </c>
      <c r="C934" s="35" t="s">
        <v>621</v>
      </c>
      <c r="D934" s="36"/>
      <c r="E934" s="37"/>
      <c r="F934" s="38"/>
      <c r="G934" s="45"/>
    </row>
    <row r="936" spans="1:7" s="60" customFormat="1" ht="62.4" x14ac:dyDescent="0.3">
      <c r="A936" s="58" t="s">
        <v>4</v>
      </c>
      <c r="B936" s="36" t="s">
        <v>0</v>
      </c>
      <c r="C936" s="35" t="s">
        <v>618</v>
      </c>
      <c r="D936" s="36"/>
      <c r="E936" s="37"/>
      <c r="F936" s="38"/>
      <c r="G936" s="45"/>
    </row>
    <row r="938" spans="1:7" s="60" customFormat="1" ht="109.2" x14ac:dyDescent="0.3">
      <c r="A938" s="58" t="s">
        <v>4</v>
      </c>
      <c r="B938" s="36" t="s">
        <v>0</v>
      </c>
      <c r="C938" s="35" t="s">
        <v>479</v>
      </c>
      <c r="D938" s="36"/>
      <c r="E938" s="37"/>
      <c r="F938" s="38"/>
      <c r="G938" s="45"/>
    </row>
    <row r="940" spans="1:7" ht="60" x14ac:dyDescent="0.25">
      <c r="B940" s="41" t="s">
        <v>287</v>
      </c>
      <c r="C940" s="42" t="s">
        <v>710</v>
      </c>
      <c r="D940" s="41" t="s">
        <v>17</v>
      </c>
      <c r="E940" s="43">
        <v>2</v>
      </c>
    </row>
    <row r="942" spans="1:7" s="60" customFormat="1" ht="78" x14ac:dyDescent="0.3">
      <c r="A942" s="58" t="s">
        <v>4</v>
      </c>
      <c r="B942" s="36" t="s">
        <v>0</v>
      </c>
      <c r="C942" s="35" t="s">
        <v>469</v>
      </c>
      <c r="D942" s="36"/>
      <c r="E942" s="37"/>
      <c r="F942" s="38"/>
      <c r="G942" s="45"/>
    </row>
    <row r="944" spans="1:7" ht="60" x14ac:dyDescent="0.25">
      <c r="B944" s="41" t="s">
        <v>289</v>
      </c>
      <c r="C944" s="42" t="s">
        <v>622</v>
      </c>
      <c r="D944" s="41" t="s">
        <v>17</v>
      </c>
      <c r="E944" s="43">
        <v>2</v>
      </c>
    </row>
    <row r="946" spans="1:7" ht="60" x14ac:dyDescent="0.25">
      <c r="B946" s="41" t="s">
        <v>291</v>
      </c>
      <c r="C946" s="42" t="s">
        <v>623</v>
      </c>
      <c r="D946" s="41" t="s">
        <v>17</v>
      </c>
      <c r="E946" s="43">
        <v>12</v>
      </c>
    </row>
    <row r="948" spans="1:7" s="60" customFormat="1" ht="15.6" x14ac:dyDescent="0.3">
      <c r="A948" s="58" t="s">
        <v>4</v>
      </c>
      <c r="B948" s="36" t="s">
        <v>0</v>
      </c>
      <c r="C948" s="35" t="s">
        <v>284</v>
      </c>
      <c r="D948" s="36"/>
      <c r="E948" s="37"/>
      <c r="F948" s="38"/>
      <c r="G948" s="45"/>
    </row>
    <row r="950" spans="1:7" s="60" customFormat="1" ht="46.8" x14ac:dyDescent="0.3">
      <c r="A950" s="58" t="s">
        <v>4</v>
      </c>
      <c r="B950" s="36" t="s">
        <v>0</v>
      </c>
      <c r="C950" s="35" t="s">
        <v>624</v>
      </c>
      <c r="D950" s="36"/>
      <c r="E950" s="37"/>
      <c r="F950" s="38"/>
      <c r="G950" s="45"/>
    </row>
    <row r="952" spans="1:7" x14ac:dyDescent="0.25">
      <c r="B952" s="41" t="s">
        <v>293</v>
      </c>
      <c r="C952" s="42" t="s">
        <v>286</v>
      </c>
      <c r="D952" s="41" t="s">
        <v>11</v>
      </c>
      <c r="E952" s="43">
        <v>4</v>
      </c>
    </row>
    <row r="954" spans="1:7" x14ac:dyDescent="0.25">
      <c r="B954" s="41" t="s">
        <v>295</v>
      </c>
      <c r="C954" s="42" t="s">
        <v>288</v>
      </c>
      <c r="D954" s="41" t="s">
        <v>11</v>
      </c>
      <c r="E954" s="43">
        <v>115</v>
      </c>
    </row>
    <row r="956" spans="1:7" x14ac:dyDescent="0.25">
      <c r="B956" s="41" t="s">
        <v>297</v>
      </c>
      <c r="C956" s="42" t="s">
        <v>290</v>
      </c>
      <c r="D956" s="41" t="s">
        <v>11</v>
      </c>
      <c r="E956" s="43">
        <v>115</v>
      </c>
    </row>
    <row r="958" spans="1:7" x14ac:dyDescent="0.25">
      <c r="B958" s="41" t="s">
        <v>298</v>
      </c>
      <c r="C958" s="42" t="s">
        <v>292</v>
      </c>
      <c r="D958" s="41" t="s">
        <v>11</v>
      </c>
      <c r="E958" s="43">
        <v>5</v>
      </c>
    </row>
    <row r="960" spans="1:7" ht="30" x14ac:dyDescent="0.25">
      <c r="B960" s="41" t="s">
        <v>300</v>
      </c>
      <c r="C960" s="42" t="s">
        <v>294</v>
      </c>
      <c r="D960" s="41" t="s">
        <v>11</v>
      </c>
      <c r="E960" s="43">
        <v>5</v>
      </c>
    </row>
    <row r="962" spans="2:5" x14ac:dyDescent="0.25">
      <c r="B962" s="41" t="s">
        <v>302</v>
      </c>
      <c r="C962" s="42" t="s">
        <v>296</v>
      </c>
      <c r="D962" s="41" t="s">
        <v>11</v>
      </c>
      <c r="E962" s="43">
        <v>22</v>
      </c>
    </row>
    <row r="964" spans="2:5" x14ac:dyDescent="0.25">
      <c r="B964" s="41" t="s">
        <v>304</v>
      </c>
      <c r="C964" s="42" t="s">
        <v>470</v>
      </c>
      <c r="D964" s="41" t="s">
        <v>11</v>
      </c>
      <c r="E964" s="43">
        <v>115</v>
      </c>
    </row>
    <row r="966" spans="2:5" x14ac:dyDescent="0.25">
      <c r="B966" s="41" t="s">
        <v>306</v>
      </c>
      <c r="C966" s="42" t="s">
        <v>471</v>
      </c>
      <c r="D966" s="41" t="s">
        <v>11</v>
      </c>
      <c r="E966" s="43">
        <v>8</v>
      </c>
    </row>
    <row r="968" spans="2:5" x14ac:dyDescent="0.25">
      <c r="B968" s="41" t="s">
        <v>307</v>
      </c>
      <c r="C968" s="42" t="s">
        <v>480</v>
      </c>
      <c r="D968" s="41" t="s">
        <v>11</v>
      </c>
      <c r="E968" s="43">
        <v>106</v>
      </c>
    </row>
    <row r="970" spans="2:5" ht="30" x14ac:dyDescent="0.25">
      <c r="B970" s="41" t="s">
        <v>308</v>
      </c>
      <c r="C970" s="42" t="s">
        <v>472</v>
      </c>
      <c r="D970" s="41" t="s">
        <v>11</v>
      </c>
      <c r="E970" s="43">
        <v>74</v>
      </c>
    </row>
    <row r="972" spans="2:5" x14ac:dyDescent="0.25">
      <c r="B972" s="41" t="s">
        <v>309</v>
      </c>
      <c r="C972" s="42" t="s">
        <v>299</v>
      </c>
      <c r="D972" s="41" t="s">
        <v>11</v>
      </c>
      <c r="E972" s="43">
        <v>190</v>
      </c>
    </row>
    <row r="974" spans="2:5" x14ac:dyDescent="0.25">
      <c r="B974" s="41" t="s">
        <v>310</v>
      </c>
      <c r="C974" s="42" t="s">
        <v>301</v>
      </c>
      <c r="D974" s="41" t="s">
        <v>11</v>
      </c>
      <c r="E974" s="43">
        <v>322</v>
      </c>
    </row>
    <row r="976" spans="2:5" x14ac:dyDescent="0.25">
      <c r="B976" s="41" t="s">
        <v>311</v>
      </c>
      <c r="C976" s="42" t="s">
        <v>303</v>
      </c>
      <c r="D976" s="41" t="s">
        <v>11</v>
      </c>
      <c r="E976" s="43">
        <v>8</v>
      </c>
    </row>
    <row r="978" spans="1:7" x14ac:dyDescent="0.25">
      <c r="B978" s="41" t="s">
        <v>312</v>
      </c>
      <c r="C978" s="42" t="s">
        <v>305</v>
      </c>
      <c r="D978" s="41" t="s">
        <v>11</v>
      </c>
      <c r="E978" s="43">
        <v>9</v>
      </c>
    </row>
    <row r="980" spans="1:7" s="60" customFormat="1" ht="15.6" x14ac:dyDescent="0.3">
      <c r="A980" s="58" t="s">
        <v>4</v>
      </c>
      <c r="B980" s="36" t="s">
        <v>0</v>
      </c>
      <c r="C980" s="35" t="s">
        <v>313</v>
      </c>
      <c r="D980" s="36"/>
      <c r="E980" s="37"/>
      <c r="F980" s="38"/>
      <c r="G980" s="45"/>
    </row>
    <row r="982" spans="1:7" s="60" customFormat="1" ht="62.4" x14ac:dyDescent="0.3">
      <c r="A982" s="58" t="s">
        <v>4</v>
      </c>
      <c r="B982" s="36" t="s">
        <v>0</v>
      </c>
      <c r="C982" s="35" t="s">
        <v>314</v>
      </c>
      <c r="D982" s="36"/>
      <c r="E982" s="37"/>
      <c r="F982" s="38"/>
      <c r="G982" s="45"/>
    </row>
    <row r="984" spans="1:7" ht="30" x14ac:dyDescent="0.25">
      <c r="B984" s="41" t="s">
        <v>315</v>
      </c>
      <c r="C984" s="42" t="s">
        <v>625</v>
      </c>
      <c r="D984" s="41" t="s">
        <v>17</v>
      </c>
      <c r="E984" s="43">
        <v>1</v>
      </c>
    </row>
    <row r="986" spans="1:7" ht="45" x14ac:dyDescent="0.25">
      <c r="B986" s="41" t="s">
        <v>317</v>
      </c>
      <c r="C986" s="42" t="s">
        <v>626</v>
      </c>
      <c r="D986" s="41" t="s">
        <v>17</v>
      </c>
      <c r="E986" s="43">
        <v>1</v>
      </c>
    </row>
    <row r="988" spans="1:7" s="60" customFormat="1" ht="15.6" x14ac:dyDescent="0.3">
      <c r="A988" s="58" t="s">
        <v>4</v>
      </c>
      <c r="B988" s="36" t="s">
        <v>0</v>
      </c>
      <c r="C988" s="35" t="s">
        <v>316</v>
      </c>
      <c r="D988" s="36"/>
      <c r="E988" s="37"/>
      <c r="F988" s="38"/>
      <c r="G988" s="45"/>
    </row>
    <row r="990" spans="1:7" s="60" customFormat="1" ht="46.8" x14ac:dyDescent="0.3">
      <c r="A990" s="58" t="s">
        <v>4</v>
      </c>
      <c r="B990" s="36" t="s">
        <v>0</v>
      </c>
      <c r="C990" s="35" t="s">
        <v>627</v>
      </c>
      <c r="D990" s="36"/>
      <c r="E990" s="37"/>
      <c r="F990" s="38"/>
      <c r="G990" s="45"/>
    </row>
    <row r="992" spans="1:7" x14ac:dyDescent="0.25">
      <c r="B992" s="41" t="s">
        <v>473</v>
      </c>
      <c r="C992" s="42" t="s">
        <v>629</v>
      </c>
      <c r="D992" s="41" t="s">
        <v>11</v>
      </c>
      <c r="E992" s="43">
        <v>128</v>
      </c>
    </row>
    <row r="994" spans="1:7" x14ac:dyDescent="0.25">
      <c r="B994" s="41" t="s">
        <v>474</v>
      </c>
      <c r="C994" s="42" t="s">
        <v>628</v>
      </c>
      <c r="D994" s="41" t="s">
        <v>11</v>
      </c>
      <c r="E994" s="43">
        <v>18</v>
      </c>
    </row>
    <row r="996" spans="1:7" x14ac:dyDescent="0.25">
      <c r="B996" s="41" t="s">
        <v>475</v>
      </c>
      <c r="C996" s="42" t="s">
        <v>318</v>
      </c>
      <c r="D996" s="41" t="s">
        <v>11</v>
      </c>
      <c r="E996" s="43">
        <v>68</v>
      </c>
    </row>
    <row r="998" spans="1:7" x14ac:dyDescent="0.25">
      <c r="B998" s="41" t="s">
        <v>481</v>
      </c>
      <c r="C998" s="42" t="s">
        <v>630</v>
      </c>
      <c r="D998" s="41" t="s">
        <v>11</v>
      </c>
      <c r="E998" s="43">
        <v>168</v>
      </c>
    </row>
    <row r="1000" spans="1:7" s="60" customFormat="1" ht="15.6" x14ac:dyDescent="0.3">
      <c r="A1000" s="58" t="s">
        <v>4</v>
      </c>
      <c r="B1000" s="36" t="s">
        <v>0</v>
      </c>
      <c r="C1000" s="35" t="s">
        <v>20</v>
      </c>
      <c r="D1000" s="36"/>
      <c r="E1000" s="37"/>
      <c r="F1000" s="38"/>
      <c r="G1000" s="51"/>
    </row>
    <row r="1002" spans="1:7" s="60" customFormat="1" ht="15.6" x14ac:dyDescent="0.3">
      <c r="A1002" s="58">
        <v>3</v>
      </c>
      <c r="B1002" s="36" t="s">
        <v>0</v>
      </c>
      <c r="C1002" s="35" t="s">
        <v>319</v>
      </c>
      <c r="D1002" s="36" t="s">
        <v>0</v>
      </c>
      <c r="E1002" s="37"/>
      <c r="F1002" s="38"/>
      <c r="G1002" s="51"/>
    </row>
    <row r="1004" spans="1:7" s="60" customFormat="1" ht="31.2" x14ac:dyDescent="0.3">
      <c r="A1004" s="58" t="s">
        <v>4</v>
      </c>
      <c r="B1004" s="36" t="s">
        <v>0</v>
      </c>
      <c r="C1004" s="35" t="s">
        <v>320</v>
      </c>
      <c r="D1004" s="36"/>
      <c r="E1004" s="37"/>
      <c r="F1004" s="38"/>
      <c r="G1004" s="51"/>
    </row>
    <row r="1006" spans="1:7" s="60" customFormat="1" ht="93.6" x14ac:dyDescent="0.3">
      <c r="A1006" s="58" t="s">
        <v>4</v>
      </c>
      <c r="B1006" s="36" t="s">
        <v>0</v>
      </c>
      <c r="C1006" s="35" t="s">
        <v>63</v>
      </c>
      <c r="D1006" s="36"/>
      <c r="E1006" s="37"/>
      <c r="F1006" s="38"/>
      <c r="G1006" s="51"/>
    </row>
    <row r="1008" spans="1:7" s="60" customFormat="1" ht="15.6" x14ac:dyDescent="0.3">
      <c r="A1008" s="58" t="s">
        <v>4</v>
      </c>
      <c r="B1008" s="36" t="s">
        <v>0</v>
      </c>
      <c r="C1008" s="35" t="s">
        <v>321</v>
      </c>
      <c r="D1008" s="36"/>
      <c r="E1008" s="37"/>
      <c r="F1008" s="38"/>
      <c r="G1008" s="51"/>
    </row>
    <row r="1010" spans="1:7" s="60" customFormat="1" ht="15.6" x14ac:dyDescent="0.3">
      <c r="A1010" s="58" t="s">
        <v>4</v>
      </c>
      <c r="B1010" s="36" t="s">
        <v>0</v>
      </c>
      <c r="C1010" s="35" t="s">
        <v>322</v>
      </c>
      <c r="D1010" s="36"/>
      <c r="E1010" s="37"/>
      <c r="F1010" s="38"/>
      <c r="G1010" s="51"/>
    </row>
    <row r="1013" spans="1:7" x14ac:dyDescent="0.25">
      <c r="B1013" s="41" t="s">
        <v>5</v>
      </c>
      <c r="C1013" s="42" t="s">
        <v>323</v>
      </c>
      <c r="D1013" s="41" t="s">
        <v>9</v>
      </c>
      <c r="E1013" s="43">
        <v>297</v>
      </c>
    </row>
    <row r="1015" spans="1:7" ht="30" x14ac:dyDescent="0.25">
      <c r="B1015" s="41" t="s">
        <v>7</v>
      </c>
      <c r="C1015" s="42" t="s">
        <v>631</v>
      </c>
      <c r="D1015" s="41" t="s">
        <v>9</v>
      </c>
      <c r="E1015" s="43">
        <v>75</v>
      </c>
    </row>
    <row r="1017" spans="1:7" s="60" customFormat="1" ht="15.6" x14ac:dyDescent="0.3">
      <c r="A1017" s="58" t="s">
        <v>4</v>
      </c>
      <c r="B1017" s="36" t="s">
        <v>0</v>
      </c>
      <c r="C1017" s="35" t="s">
        <v>324</v>
      </c>
      <c r="D1017" s="36"/>
      <c r="E1017" s="37"/>
      <c r="F1017" s="38"/>
      <c r="G1017" s="45"/>
    </row>
    <row r="1019" spans="1:7" s="60" customFormat="1" ht="15.6" x14ac:dyDescent="0.3">
      <c r="A1019" s="58" t="s">
        <v>4</v>
      </c>
      <c r="B1019" s="36" t="s">
        <v>0</v>
      </c>
      <c r="C1019" s="35" t="s">
        <v>325</v>
      </c>
      <c r="D1019" s="36"/>
      <c r="E1019" s="37"/>
      <c r="F1019" s="38"/>
      <c r="G1019" s="45"/>
    </row>
    <row r="1021" spans="1:7" x14ac:dyDescent="0.25">
      <c r="B1021" s="41" t="s">
        <v>8</v>
      </c>
      <c r="C1021" s="42" t="s">
        <v>323</v>
      </c>
      <c r="D1021" s="41" t="s">
        <v>9</v>
      </c>
      <c r="E1021" s="43">
        <v>4</v>
      </c>
    </row>
    <row r="1023" spans="1:7" s="60" customFormat="1" ht="15.6" x14ac:dyDescent="0.3">
      <c r="A1023" s="58" t="s">
        <v>4</v>
      </c>
      <c r="B1023" s="36" t="s">
        <v>0</v>
      </c>
      <c r="C1023" s="35" t="s">
        <v>326</v>
      </c>
      <c r="D1023" s="36"/>
      <c r="E1023" s="37"/>
      <c r="F1023" s="38"/>
      <c r="G1023" s="45"/>
    </row>
    <row r="1025" spans="1:7" s="60" customFormat="1" ht="15.6" x14ac:dyDescent="0.3">
      <c r="A1025" s="58" t="s">
        <v>4</v>
      </c>
      <c r="B1025" s="36" t="s">
        <v>0</v>
      </c>
      <c r="C1025" s="35" t="s">
        <v>327</v>
      </c>
      <c r="D1025" s="36"/>
      <c r="E1025" s="37"/>
      <c r="F1025" s="38"/>
      <c r="G1025" s="45"/>
    </row>
    <row r="1027" spans="1:7" x14ac:dyDescent="0.25">
      <c r="B1027" s="41" t="s">
        <v>10</v>
      </c>
      <c r="C1027" s="42" t="s">
        <v>328</v>
      </c>
      <c r="D1027" s="41" t="s">
        <v>9</v>
      </c>
      <c r="E1027" s="43">
        <v>164</v>
      </c>
    </row>
    <row r="1029" spans="1:7" x14ac:dyDescent="0.25">
      <c r="B1029" s="41" t="s">
        <v>12</v>
      </c>
      <c r="C1029" s="42" t="s">
        <v>329</v>
      </c>
      <c r="D1029" s="41" t="s">
        <v>9</v>
      </c>
      <c r="E1029" s="43">
        <v>8</v>
      </c>
    </row>
    <row r="1031" spans="1:7" s="60" customFormat="1" ht="15.6" x14ac:dyDescent="0.3">
      <c r="A1031" s="58" t="s">
        <v>4</v>
      </c>
      <c r="B1031" s="36" t="s">
        <v>0</v>
      </c>
      <c r="C1031" s="35" t="s">
        <v>632</v>
      </c>
      <c r="D1031" s="36"/>
      <c r="E1031" s="37"/>
      <c r="F1031" s="38"/>
      <c r="G1031" s="45"/>
    </row>
    <row r="1033" spans="1:7" x14ac:dyDescent="0.25">
      <c r="B1033" s="41" t="s">
        <v>13</v>
      </c>
      <c r="C1033" s="42" t="s">
        <v>433</v>
      </c>
      <c r="D1033" s="41" t="s">
        <v>9</v>
      </c>
      <c r="E1033" s="43">
        <v>359</v>
      </c>
    </row>
    <row r="1035" spans="1:7" x14ac:dyDescent="0.25">
      <c r="B1035" s="41" t="s">
        <v>14</v>
      </c>
      <c r="C1035" s="42" t="s">
        <v>633</v>
      </c>
      <c r="D1035" s="41" t="s">
        <v>9</v>
      </c>
      <c r="E1035" s="43">
        <v>4</v>
      </c>
    </row>
    <row r="1037" spans="1:7" x14ac:dyDescent="0.25">
      <c r="B1037" s="41" t="s">
        <v>15</v>
      </c>
      <c r="C1037" s="42" t="s">
        <v>634</v>
      </c>
      <c r="D1037" s="41" t="s">
        <v>9</v>
      </c>
      <c r="E1037" s="43">
        <v>6</v>
      </c>
    </row>
    <row r="1039" spans="1:7" x14ac:dyDescent="0.25">
      <c r="B1039" s="41" t="s">
        <v>16</v>
      </c>
      <c r="C1039" s="42" t="s">
        <v>329</v>
      </c>
      <c r="D1039" s="41" t="s">
        <v>9</v>
      </c>
      <c r="E1039" s="43">
        <v>3</v>
      </c>
    </row>
    <row r="1041" spans="1:7" s="60" customFormat="1" ht="15.6" x14ac:dyDescent="0.3">
      <c r="A1041" s="58" t="s">
        <v>4</v>
      </c>
      <c r="B1041" s="36" t="s">
        <v>0</v>
      </c>
      <c r="C1041" s="35" t="s">
        <v>330</v>
      </c>
      <c r="D1041" s="36"/>
      <c r="E1041" s="37"/>
      <c r="F1041" s="38"/>
      <c r="G1041" s="45"/>
    </row>
    <row r="1043" spans="1:7" s="60" customFormat="1" ht="15.6" x14ac:dyDescent="0.3">
      <c r="A1043" s="58" t="s">
        <v>4</v>
      </c>
      <c r="B1043" s="36" t="s">
        <v>0</v>
      </c>
      <c r="C1043" s="35" t="s">
        <v>327</v>
      </c>
      <c r="D1043" s="36"/>
      <c r="E1043" s="37"/>
      <c r="F1043" s="38"/>
      <c r="G1043" s="45"/>
    </row>
    <row r="1045" spans="1:7" x14ac:dyDescent="0.25">
      <c r="B1045" s="41" t="s">
        <v>18</v>
      </c>
      <c r="C1045" s="42" t="s">
        <v>328</v>
      </c>
      <c r="D1045" s="41" t="s">
        <v>9</v>
      </c>
      <c r="E1045" s="43">
        <v>36</v>
      </c>
    </row>
    <row r="1047" spans="1:7" x14ac:dyDescent="0.25">
      <c r="B1047" s="41" t="s">
        <v>19</v>
      </c>
      <c r="C1047" s="42" t="s">
        <v>329</v>
      </c>
      <c r="D1047" s="41" t="s">
        <v>9</v>
      </c>
      <c r="E1047" s="43">
        <v>5</v>
      </c>
    </row>
    <row r="1049" spans="1:7" s="60" customFormat="1" ht="15.6" x14ac:dyDescent="0.3">
      <c r="A1049" s="58" t="s">
        <v>4</v>
      </c>
      <c r="B1049" s="36" t="s">
        <v>0</v>
      </c>
      <c r="C1049" s="35" t="s">
        <v>20</v>
      </c>
      <c r="D1049" s="36"/>
      <c r="E1049" s="37"/>
      <c r="F1049" s="38"/>
      <c r="G1049" s="51"/>
    </row>
    <row r="1051" spans="1:7" s="60" customFormat="1" ht="15.6" x14ac:dyDescent="0.3">
      <c r="A1051" s="58">
        <v>3</v>
      </c>
      <c r="B1051" s="36" t="s">
        <v>0</v>
      </c>
      <c r="C1051" s="35" t="s">
        <v>331</v>
      </c>
      <c r="D1051" s="36" t="s">
        <v>0</v>
      </c>
      <c r="E1051" s="37"/>
      <c r="F1051" s="38"/>
      <c r="G1051" s="51"/>
    </row>
    <row r="1053" spans="1:7" s="60" customFormat="1" ht="31.2" x14ac:dyDescent="0.3">
      <c r="A1053" s="58" t="s">
        <v>4</v>
      </c>
      <c r="B1053" s="36" t="s">
        <v>0</v>
      </c>
      <c r="C1053" s="35" t="s">
        <v>332</v>
      </c>
      <c r="D1053" s="36"/>
      <c r="E1053" s="37"/>
      <c r="F1053" s="38"/>
      <c r="G1053" s="51"/>
    </row>
    <row r="1055" spans="1:7" s="60" customFormat="1" ht="93.6" x14ac:dyDescent="0.3">
      <c r="A1055" s="58" t="s">
        <v>4</v>
      </c>
      <c r="B1055" s="36" t="s">
        <v>0</v>
      </c>
      <c r="C1055" s="35" t="s">
        <v>22</v>
      </c>
      <c r="D1055" s="36"/>
      <c r="E1055" s="37"/>
      <c r="F1055" s="38"/>
      <c r="G1055" s="51"/>
    </row>
    <row r="1057" spans="1:7" s="60" customFormat="1" ht="15.6" x14ac:dyDescent="0.3">
      <c r="A1057" s="58" t="s">
        <v>4</v>
      </c>
      <c r="B1057" s="36" t="s">
        <v>0</v>
      </c>
      <c r="C1057" s="35" t="s">
        <v>23</v>
      </c>
      <c r="D1057" s="36"/>
      <c r="E1057" s="37"/>
      <c r="F1057" s="38"/>
      <c r="G1057" s="51"/>
    </row>
    <row r="1059" spans="1:7" s="60" customFormat="1" ht="15.6" x14ac:dyDescent="0.3">
      <c r="A1059" s="58" t="s">
        <v>4</v>
      </c>
      <c r="B1059" s="36" t="s">
        <v>0</v>
      </c>
      <c r="C1059" s="35" t="s">
        <v>195</v>
      </c>
      <c r="D1059" s="36"/>
      <c r="E1059" s="37"/>
      <c r="F1059" s="38"/>
      <c r="G1059" s="51"/>
    </row>
    <row r="1061" spans="1:7" s="60" customFormat="1" ht="124.8" x14ac:dyDescent="0.3">
      <c r="A1061" s="58" t="s">
        <v>4</v>
      </c>
      <c r="B1061" s="36" t="s">
        <v>0</v>
      </c>
      <c r="C1061" s="35" t="s">
        <v>333</v>
      </c>
      <c r="D1061" s="36"/>
      <c r="E1061" s="37"/>
      <c r="F1061" s="38"/>
      <c r="G1061" s="51"/>
    </row>
    <row r="1063" spans="1:7" s="60" customFormat="1" ht="15.6" x14ac:dyDescent="0.3">
      <c r="A1063" s="58" t="s">
        <v>4</v>
      </c>
      <c r="B1063" s="36" t="s">
        <v>0</v>
      </c>
      <c r="C1063" s="35" t="s">
        <v>334</v>
      </c>
      <c r="D1063" s="36"/>
      <c r="E1063" s="37"/>
      <c r="F1063" s="38"/>
      <c r="G1063" s="51"/>
    </row>
    <row r="1065" spans="1:7" s="60" customFormat="1" ht="109.2" x14ac:dyDescent="0.3">
      <c r="A1065" s="58" t="s">
        <v>4</v>
      </c>
      <c r="B1065" s="36" t="s">
        <v>0</v>
      </c>
      <c r="C1065" s="35" t="s">
        <v>335</v>
      </c>
      <c r="D1065" s="36"/>
      <c r="E1065" s="37"/>
      <c r="F1065" s="38"/>
      <c r="G1065" s="51"/>
    </row>
    <row r="1067" spans="1:7" x14ac:dyDescent="0.25">
      <c r="B1067" s="41" t="s">
        <v>5</v>
      </c>
      <c r="C1067" s="42" t="s">
        <v>328</v>
      </c>
      <c r="D1067" s="41" t="s">
        <v>9</v>
      </c>
      <c r="E1067" s="43">
        <v>18</v>
      </c>
    </row>
    <row r="1069" spans="1:7" s="60" customFormat="1" ht="109.2" x14ac:dyDescent="0.3">
      <c r="A1069" s="58" t="s">
        <v>4</v>
      </c>
      <c r="B1069" s="36" t="s">
        <v>0</v>
      </c>
      <c r="C1069" s="35" t="s">
        <v>336</v>
      </c>
      <c r="D1069" s="36"/>
      <c r="E1069" s="37"/>
      <c r="F1069" s="38"/>
      <c r="G1069" s="45"/>
    </row>
    <row r="1071" spans="1:7" x14ac:dyDescent="0.25">
      <c r="B1071" s="41" t="s">
        <v>7</v>
      </c>
      <c r="C1071" s="42" t="s">
        <v>328</v>
      </c>
      <c r="D1071" s="41" t="s">
        <v>9</v>
      </c>
      <c r="E1071" s="43">
        <v>3</v>
      </c>
    </row>
    <row r="1073" spans="1:7" s="60" customFormat="1" ht="124.8" x14ac:dyDescent="0.3">
      <c r="A1073" s="58" t="s">
        <v>4</v>
      </c>
      <c r="B1073" s="36" t="s">
        <v>0</v>
      </c>
      <c r="C1073" s="35" t="s">
        <v>635</v>
      </c>
      <c r="D1073" s="36"/>
      <c r="E1073" s="37"/>
      <c r="F1073" s="38"/>
      <c r="G1073" s="45"/>
    </row>
    <row r="1075" spans="1:7" x14ac:dyDescent="0.25">
      <c r="B1075" s="41" t="s">
        <v>8</v>
      </c>
      <c r="C1075" s="42" t="s">
        <v>328</v>
      </c>
      <c r="D1075" s="41" t="s">
        <v>9</v>
      </c>
      <c r="E1075" s="43">
        <v>24</v>
      </c>
    </row>
    <row r="1077" spans="1:7" s="60" customFormat="1" ht="15.6" x14ac:dyDescent="0.3">
      <c r="A1077" s="58" t="s">
        <v>4</v>
      </c>
      <c r="B1077" s="36" t="s">
        <v>0</v>
      </c>
      <c r="C1077" s="35" t="s">
        <v>337</v>
      </c>
      <c r="D1077" s="36"/>
      <c r="E1077" s="37"/>
      <c r="F1077" s="38"/>
      <c r="G1077" s="45"/>
    </row>
    <row r="1079" spans="1:7" s="60" customFormat="1" ht="109.2" x14ac:dyDescent="0.3">
      <c r="A1079" s="58" t="s">
        <v>4</v>
      </c>
      <c r="B1079" s="36" t="s">
        <v>0</v>
      </c>
      <c r="C1079" s="35" t="s">
        <v>636</v>
      </c>
      <c r="D1079" s="36"/>
      <c r="E1079" s="37"/>
      <c r="F1079" s="38"/>
      <c r="G1079" s="45"/>
    </row>
    <row r="1081" spans="1:7" x14ac:dyDescent="0.25">
      <c r="B1081" s="41" t="s">
        <v>10</v>
      </c>
      <c r="C1081" s="42" t="s">
        <v>338</v>
      </c>
      <c r="D1081" s="41" t="s">
        <v>9</v>
      </c>
      <c r="E1081" s="43">
        <v>264</v>
      </c>
    </row>
    <row r="1083" spans="1:7" x14ac:dyDescent="0.25">
      <c r="B1083" s="41" t="s">
        <v>12</v>
      </c>
      <c r="C1083" s="42" t="s">
        <v>339</v>
      </c>
      <c r="D1083" s="41" t="s">
        <v>11</v>
      </c>
      <c r="E1083" s="43">
        <v>18</v>
      </c>
    </row>
    <row r="1085" spans="1:7" x14ac:dyDescent="0.25">
      <c r="B1085" s="41" t="s">
        <v>13</v>
      </c>
      <c r="C1085" s="42" t="s">
        <v>340</v>
      </c>
      <c r="D1085" s="41" t="s">
        <v>17</v>
      </c>
      <c r="E1085" s="43">
        <v>1</v>
      </c>
    </row>
    <row r="1087" spans="1:7" s="60" customFormat="1" ht="124.8" x14ac:dyDescent="0.3">
      <c r="A1087" s="58" t="s">
        <v>4</v>
      </c>
      <c r="B1087" s="36" t="s">
        <v>0</v>
      </c>
      <c r="C1087" s="35" t="s">
        <v>637</v>
      </c>
      <c r="D1087" s="36"/>
      <c r="E1087" s="37"/>
      <c r="F1087" s="38"/>
      <c r="G1087" s="45"/>
    </row>
    <row r="1089" spans="1:7" x14ac:dyDescent="0.25">
      <c r="B1089" s="41" t="s">
        <v>14</v>
      </c>
      <c r="C1089" s="42" t="s">
        <v>162</v>
      </c>
      <c r="D1089" s="41" t="s">
        <v>11</v>
      </c>
      <c r="E1089" s="43">
        <v>35</v>
      </c>
    </row>
    <row r="1091" spans="1:7" s="60" customFormat="1" ht="124.8" x14ac:dyDescent="0.3">
      <c r="A1091" s="58" t="s">
        <v>4</v>
      </c>
      <c r="B1091" s="36" t="s">
        <v>0</v>
      </c>
      <c r="C1091" s="35" t="s">
        <v>638</v>
      </c>
      <c r="D1091" s="36"/>
      <c r="E1091" s="37"/>
      <c r="F1091" s="38"/>
      <c r="G1091" s="45"/>
    </row>
    <row r="1094" spans="1:7" x14ac:dyDescent="0.25">
      <c r="B1094" s="41" t="s">
        <v>15</v>
      </c>
      <c r="C1094" s="42" t="s">
        <v>341</v>
      </c>
      <c r="D1094" s="41" t="s">
        <v>17</v>
      </c>
      <c r="E1094" s="43">
        <v>12</v>
      </c>
    </row>
    <row r="1096" spans="1:7" x14ac:dyDescent="0.25">
      <c r="B1096" s="41" t="s">
        <v>16</v>
      </c>
      <c r="C1096" s="42" t="s">
        <v>342</v>
      </c>
      <c r="D1096" s="41" t="s">
        <v>17</v>
      </c>
      <c r="E1096" s="43">
        <v>16</v>
      </c>
    </row>
    <row r="1098" spans="1:7" x14ac:dyDescent="0.25">
      <c r="B1098" s="41" t="s">
        <v>18</v>
      </c>
      <c r="C1098" s="42" t="s">
        <v>343</v>
      </c>
      <c r="D1098" s="41" t="s">
        <v>17</v>
      </c>
      <c r="E1098" s="43">
        <v>1</v>
      </c>
    </row>
    <row r="1100" spans="1:7" s="60" customFormat="1" ht="31.2" x14ac:dyDescent="0.3">
      <c r="A1100" s="58" t="s">
        <v>4</v>
      </c>
      <c r="B1100" s="36" t="s">
        <v>0</v>
      </c>
      <c r="C1100" s="35" t="s">
        <v>344</v>
      </c>
      <c r="D1100" s="36"/>
      <c r="E1100" s="37"/>
      <c r="F1100" s="38"/>
      <c r="G1100" s="45"/>
    </row>
    <row r="1102" spans="1:7" s="60" customFormat="1" ht="31.2" x14ac:dyDescent="0.3">
      <c r="A1102" s="58" t="s">
        <v>4</v>
      </c>
      <c r="B1102" s="36" t="s">
        <v>0</v>
      </c>
      <c r="C1102" s="35" t="s">
        <v>345</v>
      </c>
      <c r="D1102" s="36"/>
      <c r="E1102" s="37"/>
      <c r="F1102" s="38"/>
      <c r="G1102" s="45"/>
    </row>
    <row r="1104" spans="1:7" x14ac:dyDescent="0.25">
      <c r="B1104" s="41" t="s">
        <v>19</v>
      </c>
      <c r="C1104" s="42" t="s">
        <v>639</v>
      </c>
      <c r="D1104" s="41" t="s">
        <v>11</v>
      </c>
      <c r="E1104" s="43">
        <v>26</v>
      </c>
    </row>
    <row r="1106" spans="1:7" x14ac:dyDescent="0.25">
      <c r="B1106" s="41" t="s">
        <v>51</v>
      </c>
      <c r="C1106" s="42" t="s">
        <v>640</v>
      </c>
      <c r="D1106" s="41" t="s">
        <v>11</v>
      </c>
      <c r="E1106" s="43">
        <v>23</v>
      </c>
    </row>
    <row r="1108" spans="1:7" x14ac:dyDescent="0.25">
      <c r="B1108" s="41" t="s">
        <v>54</v>
      </c>
      <c r="C1108" s="42" t="s">
        <v>641</v>
      </c>
      <c r="D1108" s="41" t="s">
        <v>11</v>
      </c>
      <c r="E1108" s="43">
        <v>28</v>
      </c>
    </row>
    <row r="1110" spans="1:7" s="60" customFormat="1" ht="15.6" x14ac:dyDescent="0.3">
      <c r="A1110" s="58" t="s">
        <v>4</v>
      </c>
      <c r="B1110" s="36" t="s">
        <v>0</v>
      </c>
      <c r="C1110" s="35" t="s">
        <v>20</v>
      </c>
      <c r="D1110" s="36"/>
      <c r="E1110" s="37"/>
      <c r="F1110" s="38"/>
      <c r="G1110" s="51"/>
    </row>
    <row r="1112" spans="1:7" s="60" customFormat="1" ht="31.2" x14ac:dyDescent="0.3">
      <c r="A1112" s="58">
        <v>3</v>
      </c>
      <c r="B1112" s="36" t="s">
        <v>0</v>
      </c>
      <c r="C1112" s="35" t="s">
        <v>346</v>
      </c>
      <c r="D1112" s="36" t="s">
        <v>0</v>
      </c>
      <c r="E1112" s="37"/>
      <c r="F1112" s="38"/>
      <c r="G1112" s="51"/>
    </row>
    <row r="1114" spans="1:7" s="60" customFormat="1" ht="31.2" x14ac:dyDescent="0.3">
      <c r="A1114" s="58" t="s">
        <v>4</v>
      </c>
      <c r="B1114" s="36" t="s">
        <v>0</v>
      </c>
      <c r="C1114" s="35" t="s">
        <v>347</v>
      </c>
      <c r="D1114" s="36"/>
      <c r="E1114" s="37"/>
      <c r="F1114" s="38"/>
      <c r="G1114" s="51"/>
    </row>
    <row r="1116" spans="1:7" s="60" customFormat="1" ht="93.6" x14ac:dyDescent="0.3">
      <c r="A1116" s="58" t="s">
        <v>4</v>
      </c>
      <c r="B1116" s="36" t="s">
        <v>0</v>
      </c>
      <c r="C1116" s="35" t="s">
        <v>63</v>
      </c>
      <c r="D1116" s="36"/>
      <c r="E1116" s="37"/>
      <c r="F1116" s="38"/>
      <c r="G1116" s="51"/>
    </row>
    <row r="1118" spans="1:7" s="60" customFormat="1" ht="15.6" x14ac:dyDescent="0.3">
      <c r="A1118" s="58" t="s">
        <v>4</v>
      </c>
      <c r="B1118" s="36" t="s">
        <v>0</v>
      </c>
      <c r="C1118" s="35" t="s">
        <v>23</v>
      </c>
      <c r="D1118" s="36"/>
      <c r="E1118" s="37"/>
      <c r="F1118" s="38"/>
      <c r="G1118" s="51"/>
    </row>
    <row r="1120" spans="1:7" s="60" customFormat="1" ht="15.6" x14ac:dyDescent="0.3">
      <c r="A1120" s="58" t="s">
        <v>4</v>
      </c>
      <c r="B1120" s="36" t="s">
        <v>0</v>
      </c>
      <c r="C1120" s="35" t="s">
        <v>348</v>
      </c>
      <c r="D1120" s="36"/>
      <c r="E1120" s="37"/>
      <c r="F1120" s="38"/>
      <c r="G1120" s="51"/>
    </row>
    <row r="1122" spans="1:7" s="60" customFormat="1" ht="46.8" x14ac:dyDescent="0.3">
      <c r="A1122" s="58" t="s">
        <v>4</v>
      </c>
      <c r="B1122" s="36" t="s">
        <v>0</v>
      </c>
      <c r="C1122" s="35" t="s">
        <v>349</v>
      </c>
      <c r="D1122" s="36"/>
      <c r="E1122" s="37"/>
      <c r="F1122" s="38"/>
      <c r="G1122" s="51"/>
    </row>
    <row r="1124" spans="1:7" s="60" customFormat="1" ht="31.2" x14ac:dyDescent="0.3">
      <c r="A1124" s="58" t="s">
        <v>4</v>
      </c>
      <c r="B1124" s="36" t="s">
        <v>0</v>
      </c>
      <c r="C1124" s="35" t="s">
        <v>350</v>
      </c>
      <c r="D1124" s="36"/>
      <c r="E1124" s="37"/>
      <c r="F1124" s="38"/>
      <c r="G1124" s="51"/>
    </row>
    <row r="1126" spans="1:7" s="60" customFormat="1" ht="15.6" x14ac:dyDescent="0.3">
      <c r="A1126" s="58" t="s">
        <v>4</v>
      </c>
      <c r="B1126" s="36" t="s">
        <v>0</v>
      </c>
      <c r="C1126" s="35" t="s">
        <v>351</v>
      </c>
      <c r="D1126" s="36"/>
      <c r="E1126" s="37"/>
      <c r="F1126" s="38"/>
      <c r="G1126" s="51"/>
    </row>
    <row r="1128" spans="1:7" s="60" customFormat="1" ht="202.8" x14ac:dyDescent="0.3">
      <c r="A1128" s="58" t="s">
        <v>4</v>
      </c>
      <c r="B1128" s="36" t="s">
        <v>0</v>
      </c>
      <c r="C1128" s="35" t="s">
        <v>352</v>
      </c>
      <c r="D1128" s="36"/>
      <c r="E1128" s="37"/>
      <c r="F1128" s="38"/>
      <c r="G1128" s="51"/>
    </row>
    <row r="1130" spans="1:7" s="60" customFormat="1" ht="15.6" x14ac:dyDescent="0.3">
      <c r="A1130" s="58" t="s">
        <v>4</v>
      </c>
      <c r="B1130" s="36" t="s">
        <v>0</v>
      </c>
      <c r="C1130" s="35" t="s">
        <v>353</v>
      </c>
      <c r="D1130" s="36"/>
      <c r="E1130" s="37"/>
      <c r="F1130" s="38"/>
      <c r="G1130" s="51"/>
    </row>
    <row r="1132" spans="1:7" s="60" customFormat="1" ht="78" x14ac:dyDescent="0.3">
      <c r="A1132" s="58" t="s">
        <v>4</v>
      </c>
      <c r="B1132" s="36" t="s">
        <v>0</v>
      </c>
      <c r="C1132" s="35" t="s">
        <v>354</v>
      </c>
      <c r="D1132" s="36"/>
      <c r="E1132" s="37"/>
      <c r="F1132" s="38"/>
      <c r="G1132" s="51"/>
    </row>
    <row r="1134" spans="1:7" s="60" customFormat="1" ht="15.6" x14ac:dyDescent="0.3">
      <c r="A1134" s="58" t="s">
        <v>4</v>
      </c>
      <c r="B1134" s="36" t="s">
        <v>0</v>
      </c>
      <c r="C1134" s="35" t="s">
        <v>355</v>
      </c>
      <c r="D1134" s="36"/>
      <c r="E1134" s="37"/>
      <c r="F1134" s="38"/>
      <c r="G1134" s="51"/>
    </row>
    <row r="1136" spans="1:7" s="60" customFormat="1" ht="187.2" x14ac:dyDescent="0.3">
      <c r="A1136" s="58" t="s">
        <v>4</v>
      </c>
      <c r="B1136" s="36" t="s">
        <v>0</v>
      </c>
      <c r="C1136" s="35" t="s">
        <v>356</v>
      </c>
      <c r="D1136" s="36"/>
      <c r="E1136" s="37"/>
      <c r="F1136" s="38"/>
      <c r="G1136" s="51"/>
    </row>
    <row r="1138" spans="1:7" s="60" customFormat="1" ht="15.6" x14ac:dyDescent="0.3">
      <c r="A1138" s="58" t="s">
        <v>4</v>
      </c>
      <c r="B1138" s="36" t="s">
        <v>0</v>
      </c>
      <c r="C1138" s="35" t="s">
        <v>357</v>
      </c>
      <c r="D1138" s="36"/>
      <c r="E1138" s="37"/>
      <c r="F1138" s="38"/>
      <c r="G1138" s="51"/>
    </row>
    <row r="1140" spans="1:7" s="60" customFormat="1" ht="62.4" x14ac:dyDescent="0.3">
      <c r="A1140" s="58" t="s">
        <v>4</v>
      </c>
      <c r="B1140" s="36" t="s">
        <v>0</v>
      </c>
      <c r="C1140" s="35" t="s">
        <v>358</v>
      </c>
      <c r="D1140" s="36"/>
      <c r="E1140" s="37"/>
      <c r="F1140" s="38"/>
      <c r="G1140" s="51"/>
    </row>
    <row r="1142" spans="1:7" s="60" customFormat="1" ht="31.2" x14ac:dyDescent="0.3">
      <c r="A1142" s="58" t="s">
        <v>4</v>
      </c>
      <c r="B1142" s="36" t="s">
        <v>0</v>
      </c>
      <c r="C1142" s="35" t="s">
        <v>359</v>
      </c>
      <c r="D1142" s="36"/>
      <c r="E1142" s="37"/>
      <c r="F1142" s="38"/>
      <c r="G1142" s="51"/>
    </row>
    <row r="1144" spans="1:7" s="60" customFormat="1" ht="15.6" x14ac:dyDescent="0.3">
      <c r="A1144" s="58" t="s">
        <v>4</v>
      </c>
      <c r="B1144" s="36" t="s">
        <v>0</v>
      </c>
      <c r="C1144" s="35" t="s">
        <v>360</v>
      </c>
      <c r="D1144" s="36"/>
      <c r="E1144" s="37"/>
      <c r="F1144" s="38"/>
      <c r="G1144" s="51"/>
    </row>
    <row r="1146" spans="1:7" s="60" customFormat="1" ht="46.8" x14ac:dyDescent="0.3">
      <c r="A1146" s="58" t="s">
        <v>4</v>
      </c>
      <c r="B1146" s="36" t="s">
        <v>0</v>
      </c>
      <c r="C1146" s="35" t="s">
        <v>361</v>
      </c>
      <c r="D1146" s="36"/>
      <c r="E1146" s="37"/>
      <c r="F1146" s="38"/>
      <c r="G1146" s="51"/>
    </row>
    <row r="1148" spans="1:7" s="60" customFormat="1" ht="140.4" x14ac:dyDescent="0.3">
      <c r="A1148" s="58" t="s">
        <v>4</v>
      </c>
      <c r="B1148" s="36" t="s">
        <v>0</v>
      </c>
      <c r="C1148" s="35" t="s">
        <v>362</v>
      </c>
      <c r="D1148" s="36"/>
      <c r="E1148" s="37"/>
      <c r="F1148" s="38"/>
      <c r="G1148" s="51"/>
    </row>
    <row r="1150" spans="1:7" s="60" customFormat="1" ht="15.6" x14ac:dyDescent="0.3">
      <c r="A1150" s="58" t="s">
        <v>4</v>
      </c>
      <c r="B1150" s="36" t="s">
        <v>0</v>
      </c>
      <c r="C1150" s="35" t="s">
        <v>363</v>
      </c>
      <c r="D1150" s="36"/>
      <c r="E1150" s="37"/>
      <c r="F1150" s="38"/>
      <c r="G1150" s="51"/>
    </row>
    <row r="1152" spans="1:7" s="60" customFormat="1" ht="31.2" x14ac:dyDescent="0.3">
      <c r="A1152" s="58" t="s">
        <v>4</v>
      </c>
      <c r="B1152" s="36" t="s">
        <v>0</v>
      </c>
      <c r="C1152" s="35" t="s">
        <v>364</v>
      </c>
      <c r="D1152" s="36"/>
      <c r="E1152" s="37"/>
      <c r="F1152" s="38"/>
      <c r="G1152" s="51"/>
    </row>
    <row r="1154" spans="1:7" s="60" customFormat="1" ht="31.2" x14ac:dyDescent="0.3">
      <c r="A1154" s="58" t="s">
        <v>4</v>
      </c>
      <c r="B1154" s="36" t="s">
        <v>0</v>
      </c>
      <c r="C1154" s="35" t="s">
        <v>365</v>
      </c>
      <c r="D1154" s="36"/>
      <c r="E1154" s="37"/>
      <c r="F1154" s="38"/>
      <c r="G1154" s="51"/>
    </row>
    <row r="1156" spans="1:7" s="60" customFormat="1" ht="46.8" x14ac:dyDescent="0.3">
      <c r="A1156" s="58" t="s">
        <v>4</v>
      </c>
      <c r="B1156" s="36" t="s">
        <v>0</v>
      </c>
      <c r="C1156" s="35" t="s">
        <v>366</v>
      </c>
      <c r="D1156" s="36"/>
      <c r="E1156" s="37"/>
      <c r="F1156" s="38"/>
      <c r="G1156" s="51"/>
    </row>
    <row r="1158" spans="1:7" s="60" customFormat="1" ht="46.8" x14ac:dyDescent="0.3">
      <c r="A1158" s="58" t="s">
        <v>4</v>
      </c>
      <c r="B1158" s="36" t="s">
        <v>0</v>
      </c>
      <c r="C1158" s="35" t="s">
        <v>367</v>
      </c>
      <c r="D1158" s="36"/>
      <c r="E1158" s="37"/>
      <c r="F1158" s="38"/>
      <c r="G1158" s="51"/>
    </row>
    <row r="1161" spans="1:7" s="60" customFormat="1" ht="46.8" x14ac:dyDescent="0.3">
      <c r="A1161" s="58" t="s">
        <v>4</v>
      </c>
      <c r="B1161" s="36" t="s">
        <v>0</v>
      </c>
      <c r="C1161" s="35" t="s">
        <v>368</v>
      </c>
      <c r="D1161" s="36"/>
      <c r="E1161" s="37"/>
      <c r="F1161" s="38"/>
      <c r="G1161" s="51"/>
    </row>
    <row r="1163" spans="1:7" s="60" customFormat="1" ht="15.6" x14ac:dyDescent="0.3">
      <c r="A1163" s="58" t="s">
        <v>4</v>
      </c>
      <c r="B1163" s="36" t="s">
        <v>0</v>
      </c>
      <c r="C1163" s="35" t="s">
        <v>369</v>
      </c>
      <c r="D1163" s="36"/>
      <c r="E1163" s="37"/>
      <c r="F1163" s="38"/>
      <c r="G1163" s="51"/>
    </row>
    <row r="1165" spans="1:7" s="60" customFormat="1" ht="46.8" x14ac:dyDescent="0.3">
      <c r="A1165" s="58" t="s">
        <v>4</v>
      </c>
      <c r="B1165" s="36" t="s">
        <v>0</v>
      </c>
      <c r="C1165" s="35" t="s">
        <v>370</v>
      </c>
      <c r="D1165" s="36"/>
      <c r="E1165" s="37"/>
      <c r="F1165" s="38"/>
      <c r="G1165" s="51"/>
    </row>
    <row r="1167" spans="1:7" s="60" customFormat="1" ht="15.6" x14ac:dyDescent="0.3">
      <c r="A1167" s="58" t="s">
        <v>4</v>
      </c>
      <c r="B1167" s="36" t="s">
        <v>0</v>
      </c>
      <c r="C1167" s="35" t="s">
        <v>371</v>
      </c>
      <c r="D1167" s="36"/>
      <c r="E1167" s="37"/>
      <c r="F1167" s="38"/>
      <c r="G1167" s="51"/>
    </row>
    <row r="1169" spans="1:7" s="60" customFormat="1" ht="15.6" x14ac:dyDescent="0.3">
      <c r="A1169" s="58" t="s">
        <v>4</v>
      </c>
      <c r="B1169" s="36" t="s">
        <v>0</v>
      </c>
      <c r="C1169" s="35" t="s">
        <v>372</v>
      </c>
      <c r="D1169" s="36"/>
      <c r="E1169" s="37"/>
      <c r="F1169" s="38"/>
      <c r="G1169" s="51"/>
    </row>
    <row r="1171" spans="1:7" x14ac:dyDescent="0.25">
      <c r="B1171" s="41" t="s">
        <v>5</v>
      </c>
      <c r="C1171" s="42" t="s">
        <v>373</v>
      </c>
      <c r="D1171" s="41" t="s">
        <v>11</v>
      </c>
      <c r="E1171" s="43">
        <v>21</v>
      </c>
    </row>
    <row r="1173" spans="1:7" s="60" customFormat="1" ht="31.2" x14ac:dyDescent="0.3">
      <c r="A1173" s="58" t="s">
        <v>4</v>
      </c>
      <c r="B1173" s="36" t="s">
        <v>0</v>
      </c>
      <c r="C1173" s="35" t="s">
        <v>374</v>
      </c>
      <c r="D1173" s="36"/>
      <c r="E1173" s="37"/>
      <c r="F1173" s="38"/>
      <c r="G1173" s="45"/>
    </row>
    <row r="1175" spans="1:7" x14ac:dyDescent="0.25">
      <c r="B1175" s="41" t="s">
        <v>7</v>
      </c>
      <c r="C1175" s="42" t="s">
        <v>375</v>
      </c>
      <c r="D1175" s="41" t="s">
        <v>17</v>
      </c>
      <c r="E1175" s="43">
        <v>5</v>
      </c>
    </row>
    <row r="1177" spans="1:7" x14ac:dyDescent="0.25">
      <c r="B1177" s="41" t="s">
        <v>8</v>
      </c>
      <c r="C1177" s="42" t="s">
        <v>376</v>
      </c>
      <c r="D1177" s="41" t="s">
        <v>17</v>
      </c>
      <c r="E1177" s="43">
        <v>1</v>
      </c>
    </row>
    <row r="1179" spans="1:7" s="60" customFormat="1" ht="31.2" x14ac:dyDescent="0.3">
      <c r="A1179" s="58" t="s">
        <v>4</v>
      </c>
      <c r="B1179" s="36" t="s">
        <v>0</v>
      </c>
      <c r="C1179" s="35" t="s">
        <v>377</v>
      </c>
      <c r="D1179" s="36"/>
      <c r="E1179" s="37"/>
      <c r="F1179" s="38"/>
      <c r="G1179" s="45"/>
    </row>
    <row r="1181" spans="1:7" ht="30" x14ac:dyDescent="0.25">
      <c r="B1181" s="41" t="s">
        <v>10</v>
      </c>
      <c r="C1181" s="42" t="s">
        <v>711</v>
      </c>
      <c r="D1181" s="41" t="s">
        <v>17</v>
      </c>
      <c r="E1181" s="43">
        <v>4</v>
      </c>
    </row>
    <row r="1183" spans="1:7" ht="30" x14ac:dyDescent="0.25">
      <c r="B1183" s="41" t="s">
        <v>12</v>
      </c>
      <c r="C1183" s="42" t="s">
        <v>712</v>
      </c>
      <c r="D1183" s="41" t="s">
        <v>17</v>
      </c>
      <c r="E1183" s="43">
        <v>4</v>
      </c>
    </row>
    <row r="1185" spans="1:7" ht="60" x14ac:dyDescent="0.25">
      <c r="B1185" s="41" t="s">
        <v>13</v>
      </c>
      <c r="C1185" s="42" t="s">
        <v>378</v>
      </c>
      <c r="D1185" s="41" t="s">
        <v>17</v>
      </c>
      <c r="E1185" s="43">
        <v>1</v>
      </c>
    </row>
    <row r="1187" spans="1:7" ht="60" x14ac:dyDescent="0.25">
      <c r="B1187" s="41" t="s">
        <v>14</v>
      </c>
      <c r="C1187" s="42" t="s">
        <v>713</v>
      </c>
      <c r="D1187" s="41" t="s">
        <v>17</v>
      </c>
      <c r="E1187" s="43">
        <v>4</v>
      </c>
    </row>
    <row r="1189" spans="1:7" s="60" customFormat="1" ht="15.6" x14ac:dyDescent="0.3">
      <c r="A1189" s="58" t="s">
        <v>4</v>
      </c>
      <c r="B1189" s="36" t="s">
        <v>0</v>
      </c>
      <c r="C1189" s="35" t="s">
        <v>379</v>
      </c>
      <c r="D1189" s="36"/>
      <c r="E1189" s="37"/>
      <c r="F1189" s="38"/>
      <c r="G1189" s="45"/>
    </row>
    <row r="1191" spans="1:7" s="60" customFormat="1" ht="31.2" x14ac:dyDescent="0.3">
      <c r="A1191" s="58" t="s">
        <v>4</v>
      </c>
      <c r="B1191" s="36" t="s">
        <v>0</v>
      </c>
      <c r="C1191" s="35" t="s">
        <v>233</v>
      </c>
      <c r="D1191" s="36"/>
      <c r="E1191" s="37"/>
      <c r="F1191" s="38"/>
      <c r="G1191" s="45"/>
    </row>
    <row r="1193" spans="1:7" ht="90" x14ac:dyDescent="0.25">
      <c r="B1193" s="41" t="s">
        <v>15</v>
      </c>
      <c r="C1193" s="42" t="s">
        <v>642</v>
      </c>
      <c r="D1193" s="41" t="s">
        <v>17</v>
      </c>
      <c r="E1193" s="43">
        <v>1</v>
      </c>
    </row>
    <row r="1195" spans="1:7" ht="45" x14ac:dyDescent="0.25">
      <c r="B1195" s="41" t="s">
        <v>16</v>
      </c>
      <c r="C1195" s="42" t="s">
        <v>380</v>
      </c>
      <c r="D1195" s="41" t="s">
        <v>17</v>
      </c>
      <c r="E1195" s="43">
        <v>1</v>
      </c>
    </row>
    <row r="1197" spans="1:7" ht="45" x14ac:dyDescent="0.25">
      <c r="B1197" s="41" t="s">
        <v>18</v>
      </c>
      <c r="C1197" s="42" t="s">
        <v>381</v>
      </c>
      <c r="D1197" s="41" t="s">
        <v>17</v>
      </c>
      <c r="E1197" s="43">
        <v>1</v>
      </c>
    </row>
    <row r="1199" spans="1:7" s="60" customFormat="1" ht="15.6" x14ac:dyDescent="0.3">
      <c r="A1199" s="58" t="s">
        <v>4</v>
      </c>
      <c r="B1199" s="36" t="s">
        <v>0</v>
      </c>
      <c r="C1199" s="35" t="s">
        <v>382</v>
      </c>
      <c r="D1199" s="36"/>
      <c r="E1199" s="37"/>
      <c r="F1199" s="38"/>
      <c r="G1199" s="45"/>
    </row>
    <row r="1201" spans="1:7" s="60" customFormat="1" ht="15.6" x14ac:dyDescent="0.3">
      <c r="A1201" s="58" t="s">
        <v>4</v>
      </c>
      <c r="B1201" s="36" t="s">
        <v>0</v>
      </c>
      <c r="C1201" s="35" t="s">
        <v>383</v>
      </c>
      <c r="D1201" s="36"/>
      <c r="E1201" s="37"/>
      <c r="F1201" s="38"/>
      <c r="G1201" s="45"/>
    </row>
    <row r="1203" spans="1:7" x14ac:dyDescent="0.25">
      <c r="B1203" s="41" t="s">
        <v>19</v>
      </c>
      <c r="C1203" s="42" t="s">
        <v>384</v>
      </c>
      <c r="D1203" s="41" t="s">
        <v>17</v>
      </c>
      <c r="E1203" s="43">
        <v>1</v>
      </c>
    </row>
    <row r="1205" spans="1:7" x14ac:dyDescent="0.25">
      <c r="B1205" s="41" t="s">
        <v>51</v>
      </c>
      <c r="C1205" s="42" t="s">
        <v>385</v>
      </c>
      <c r="D1205" s="41" t="s">
        <v>17</v>
      </c>
      <c r="E1205" s="43">
        <v>1</v>
      </c>
    </row>
    <row r="1207" spans="1:7" s="60" customFormat="1" ht="15.6" x14ac:dyDescent="0.3">
      <c r="A1207" s="58" t="s">
        <v>4</v>
      </c>
      <c r="B1207" s="36" t="s">
        <v>0</v>
      </c>
      <c r="C1207" s="35" t="s">
        <v>386</v>
      </c>
      <c r="D1207" s="36"/>
      <c r="E1207" s="37"/>
      <c r="F1207" s="38"/>
      <c r="G1207" s="45"/>
    </row>
    <row r="1209" spans="1:7" s="60" customFormat="1" ht="15.6" x14ac:dyDescent="0.3">
      <c r="A1209" s="58" t="s">
        <v>4</v>
      </c>
      <c r="B1209" s="36" t="s">
        <v>0</v>
      </c>
      <c r="C1209" s="35" t="s">
        <v>383</v>
      </c>
      <c r="D1209" s="36"/>
      <c r="E1209" s="37"/>
      <c r="F1209" s="38"/>
      <c r="G1209" s="45"/>
    </row>
    <row r="1211" spans="1:7" x14ac:dyDescent="0.25">
      <c r="B1211" s="41" t="s">
        <v>54</v>
      </c>
      <c r="C1211" s="42" t="s">
        <v>387</v>
      </c>
      <c r="D1211" s="41" t="s">
        <v>17</v>
      </c>
      <c r="E1211" s="43">
        <v>1</v>
      </c>
    </row>
    <row r="1213" spans="1:7" x14ac:dyDescent="0.25">
      <c r="B1213" s="41" t="s">
        <v>57</v>
      </c>
      <c r="C1213" s="42" t="s">
        <v>388</v>
      </c>
      <c r="D1213" s="41" t="s">
        <v>17</v>
      </c>
      <c r="E1213" s="43">
        <v>1</v>
      </c>
    </row>
    <row r="1215" spans="1:7" s="60" customFormat="1" ht="15.6" x14ac:dyDescent="0.3">
      <c r="A1215" s="58" t="s">
        <v>4</v>
      </c>
      <c r="B1215" s="36" t="s">
        <v>0</v>
      </c>
      <c r="C1215" s="35" t="s">
        <v>389</v>
      </c>
      <c r="D1215" s="36"/>
      <c r="E1215" s="37"/>
      <c r="F1215" s="38"/>
      <c r="G1215" s="45"/>
    </row>
    <row r="1217" spans="1:7" s="60" customFormat="1" ht="15.6" x14ac:dyDescent="0.3">
      <c r="A1217" s="58" t="s">
        <v>4</v>
      </c>
      <c r="B1217" s="36" t="s">
        <v>0</v>
      </c>
      <c r="C1217" s="35" t="s">
        <v>390</v>
      </c>
      <c r="D1217" s="36"/>
      <c r="E1217" s="37"/>
      <c r="F1217" s="38"/>
      <c r="G1217" s="45"/>
    </row>
    <row r="1219" spans="1:7" x14ac:dyDescent="0.25">
      <c r="B1219" s="41" t="s">
        <v>60</v>
      </c>
      <c r="C1219" s="42" t="s">
        <v>391</v>
      </c>
      <c r="D1219" s="41" t="s">
        <v>17</v>
      </c>
      <c r="E1219" s="43">
        <v>1</v>
      </c>
    </row>
    <row r="1221" spans="1:7" x14ac:dyDescent="0.25">
      <c r="B1221" s="41" t="s">
        <v>168</v>
      </c>
      <c r="C1221" s="42" t="s">
        <v>392</v>
      </c>
      <c r="D1221" s="41" t="s">
        <v>17</v>
      </c>
      <c r="E1221" s="43">
        <v>1</v>
      </c>
    </row>
    <row r="1223" spans="1:7" x14ac:dyDescent="0.25">
      <c r="B1223" s="41" t="s">
        <v>275</v>
      </c>
      <c r="C1223" s="42" t="s">
        <v>393</v>
      </c>
      <c r="D1223" s="41" t="s">
        <v>17</v>
      </c>
      <c r="E1223" s="43">
        <v>1</v>
      </c>
    </row>
    <row r="1225" spans="1:7" x14ac:dyDescent="0.25">
      <c r="B1225" s="41" t="s">
        <v>276</v>
      </c>
      <c r="C1225" s="42" t="s">
        <v>394</v>
      </c>
      <c r="D1225" s="41" t="s">
        <v>17</v>
      </c>
      <c r="E1225" s="43">
        <v>2</v>
      </c>
    </row>
    <row r="1227" spans="1:7" x14ac:dyDescent="0.25">
      <c r="B1227" s="41" t="s">
        <v>277</v>
      </c>
      <c r="C1227" s="42" t="s">
        <v>395</v>
      </c>
      <c r="D1227" s="41" t="s">
        <v>17</v>
      </c>
      <c r="E1227" s="43">
        <v>1</v>
      </c>
    </row>
    <row r="1229" spans="1:7" x14ac:dyDescent="0.25">
      <c r="B1229" s="41" t="s">
        <v>278</v>
      </c>
      <c r="C1229" s="42" t="s">
        <v>396</v>
      </c>
      <c r="D1229" s="41" t="s">
        <v>17</v>
      </c>
      <c r="E1229" s="43">
        <v>1</v>
      </c>
    </row>
    <row r="1231" spans="1:7" s="60" customFormat="1" ht="15.6" x14ac:dyDescent="0.3">
      <c r="A1231" s="58" t="s">
        <v>4</v>
      </c>
      <c r="B1231" s="36" t="s">
        <v>0</v>
      </c>
      <c r="C1231" s="35" t="s">
        <v>397</v>
      </c>
      <c r="D1231" s="36"/>
      <c r="E1231" s="37"/>
      <c r="F1231" s="38"/>
      <c r="G1231" s="45"/>
    </row>
    <row r="1233" spans="1:7" s="60" customFormat="1" ht="15.6" x14ac:dyDescent="0.3">
      <c r="A1233" s="58" t="s">
        <v>4</v>
      </c>
      <c r="B1233" s="36" t="s">
        <v>0</v>
      </c>
      <c r="C1233" s="35" t="s">
        <v>398</v>
      </c>
      <c r="D1233" s="36"/>
      <c r="E1233" s="37"/>
      <c r="F1233" s="38"/>
      <c r="G1233" s="45"/>
    </row>
    <row r="1235" spans="1:7" x14ac:dyDescent="0.25">
      <c r="B1235" s="41" t="s">
        <v>279</v>
      </c>
      <c r="C1235" s="42" t="s">
        <v>399</v>
      </c>
      <c r="D1235" s="41" t="s">
        <v>11</v>
      </c>
      <c r="E1235" s="43">
        <v>6</v>
      </c>
    </row>
    <row r="1237" spans="1:7" x14ac:dyDescent="0.25">
      <c r="B1237" s="41" t="s">
        <v>280</v>
      </c>
      <c r="C1237" s="42" t="s">
        <v>400</v>
      </c>
      <c r="D1237" s="41" t="s">
        <v>11</v>
      </c>
      <c r="E1237" s="43">
        <v>2</v>
      </c>
    </row>
    <row r="1239" spans="1:7" s="60" customFormat="1" ht="15.6" x14ac:dyDescent="0.3">
      <c r="A1239" s="58" t="s">
        <v>4</v>
      </c>
      <c r="B1239" s="36" t="s">
        <v>0</v>
      </c>
      <c r="C1239" s="35" t="s">
        <v>401</v>
      </c>
      <c r="D1239" s="36"/>
      <c r="E1239" s="37"/>
      <c r="F1239" s="38"/>
      <c r="G1239" s="45"/>
    </row>
    <row r="1241" spans="1:7" x14ac:dyDescent="0.25">
      <c r="B1241" s="41" t="s">
        <v>281</v>
      </c>
      <c r="C1241" s="42" t="s">
        <v>402</v>
      </c>
      <c r="D1241" s="41" t="s">
        <v>17</v>
      </c>
      <c r="E1241" s="43">
        <v>4</v>
      </c>
    </row>
    <row r="1243" spans="1:7" x14ac:dyDescent="0.25">
      <c r="B1243" s="41" t="s">
        <v>282</v>
      </c>
      <c r="C1243" s="42" t="s">
        <v>403</v>
      </c>
      <c r="D1243" s="41" t="s">
        <v>17</v>
      </c>
      <c r="E1243" s="43">
        <v>1</v>
      </c>
    </row>
    <row r="1245" spans="1:7" x14ac:dyDescent="0.25">
      <c r="B1245" s="41" t="s">
        <v>283</v>
      </c>
      <c r="C1245" s="42" t="s">
        <v>404</v>
      </c>
      <c r="D1245" s="41" t="s">
        <v>17</v>
      </c>
      <c r="E1245" s="43">
        <v>1</v>
      </c>
    </row>
    <row r="1247" spans="1:7" x14ac:dyDescent="0.25">
      <c r="B1247" s="41" t="s">
        <v>285</v>
      </c>
      <c r="C1247" s="42" t="s">
        <v>405</v>
      </c>
      <c r="D1247" s="41" t="s">
        <v>17</v>
      </c>
      <c r="E1247" s="43">
        <v>5</v>
      </c>
    </row>
    <row r="1249" spans="1:7" x14ac:dyDescent="0.25">
      <c r="B1249" s="41" t="s">
        <v>287</v>
      </c>
      <c r="C1249" s="42" t="s">
        <v>406</v>
      </c>
      <c r="D1249" s="41" t="s">
        <v>1</v>
      </c>
      <c r="E1249" s="43">
        <v>1</v>
      </c>
    </row>
    <row r="1251" spans="1:7" s="60" customFormat="1" ht="15.6" x14ac:dyDescent="0.3">
      <c r="A1251" s="58" t="s">
        <v>4</v>
      </c>
      <c r="B1251" s="36" t="s">
        <v>0</v>
      </c>
      <c r="C1251" s="35" t="s">
        <v>407</v>
      </c>
      <c r="D1251" s="36"/>
      <c r="E1251" s="37"/>
      <c r="F1251" s="38"/>
      <c r="G1251" s="45"/>
    </row>
    <row r="1253" spans="1:7" s="60" customFormat="1" ht="15.6" x14ac:dyDescent="0.3">
      <c r="A1253" s="58" t="s">
        <v>4</v>
      </c>
      <c r="B1253" s="36" t="s">
        <v>0</v>
      </c>
      <c r="C1253" s="35" t="s">
        <v>408</v>
      </c>
      <c r="D1253" s="36"/>
      <c r="E1253" s="37"/>
      <c r="F1253" s="38"/>
      <c r="G1253" s="45"/>
    </row>
    <row r="1255" spans="1:7" x14ac:dyDescent="0.25">
      <c r="B1255" s="41" t="s">
        <v>289</v>
      </c>
      <c r="C1255" s="42" t="s">
        <v>409</v>
      </c>
      <c r="D1255" s="41" t="s">
        <v>11</v>
      </c>
      <c r="E1255" s="43">
        <v>6</v>
      </c>
    </row>
    <row r="1257" spans="1:7" x14ac:dyDescent="0.25">
      <c r="B1257" s="41" t="s">
        <v>291</v>
      </c>
      <c r="C1257" s="42" t="s">
        <v>410</v>
      </c>
      <c r="D1257" s="41" t="s">
        <v>11</v>
      </c>
      <c r="E1257" s="43">
        <v>2</v>
      </c>
    </row>
    <row r="1259" spans="1:7" x14ac:dyDescent="0.25">
      <c r="B1259" s="41" t="s">
        <v>293</v>
      </c>
      <c r="C1259" s="42" t="s">
        <v>411</v>
      </c>
      <c r="D1259" s="41" t="s">
        <v>11</v>
      </c>
      <c r="E1259" s="43">
        <v>1</v>
      </c>
    </row>
    <row r="1261" spans="1:7" s="60" customFormat="1" ht="31.2" x14ac:dyDescent="0.3">
      <c r="A1261" s="58" t="s">
        <v>4</v>
      </c>
      <c r="B1261" s="36" t="s">
        <v>0</v>
      </c>
      <c r="C1261" s="35" t="s">
        <v>412</v>
      </c>
      <c r="D1261" s="36"/>
      <c r="E1261" s="37"/>
      <c r="F1261" s="38"/>
      <c r="G1261" s="45"/>
    </row>
    <row r="1263" spans="1:7" x14ac:dyDescent="0.25">
      <c r="B1263" s="41" t="s">
        <v>295</v>
      </c>
      <c r="C1263" s="42" t="s">
        <v>413</v>
      </c>
      <c r="D1263" s="41" t="s">
        <v>17</v>
      </c>
      <c r="E1263" s="43">
        <v>3</v>
      </c>
    </row>
    <row r="1265" spans="1:7" x14ac:dyDescent="0.25">
      <c r="B1265" s="41" t="s">
        <v>297</v>
      </c>
      <c r="C1265" s="42" t="s">
        <v>414</v>
      </c>
      <c r="D1265" s="41" t="s">
        <v>17</v>
      </c>
      <c r="E1265" s="43">
        <v>2</v>
      </c>
    </row>
    <row r="1267" spans="1:7" x14ac:dyDescent="0.25">
      <c r="B1267" s="41" t="s">
        <v>298</v>
      </c>
      <c r="C1267" s="42" t="s">
        <v>415</v>
      </c>
      <c r="D1267" s="41" t="s">
        <v>17</v>
      </c>
      <c r="E1267" s="43">
        <v>1</v>
      </c>
    </row>
    <row r="1269" spans="1:7" s="60" customFormat="1" ht="15.6" x14ac:dyDescent="0.3">
      <c r="A1269" s="58" t="s">
        <v>4</v>
      </c>
      <c r="B1269" s="36" t="s">
        <v>0</v>
      </c>
      <c r="C1269" s="35" t="s">
        <v>151</v>
      </c>
      <c r="D1269" s="36"/>
      <c r="E1269" s="37"/>
      <c r="F1269" s="38"/>
      <c r="G1269" s="45"/>
    </row>
    <row r="1271" spans="1:7" x14ac:dyDescent="0.25">
      <c r="B1271" s="41" t="s">
        <v>300</v>
      </c>
      <c r="C1271" s="42" t="s">
        <v>416</v>
      </c>
      <c r="D1271" s="41" t="s">
        <v>1</v>
      </c>
      <c r="E1271" s="43">
        <v>1</v>
      </c>
    </row>
    <row r="1273" spans="1:7" ht="45" x14ac:dyDescent="0.25">
      <c r="B1273" s="41" t="s">
        <v>302</v>
      </c>
      <c r="C1273" s="42" t="s">
        <v>417</v>
      </c>
      <c r="D1273" s="41" t="s">
        <v>17</v>
      </c>
      <c r="E1273" s="43">
        <v>1</v>
      </c>
    </row>
    <row r="1275" spans="1:7" s="60" customFormat="1" ht="15.6" x14ac:dyDescent="0.3">
      <c r="A1275" s="58" t="s">
        <v>4</v>
      </c>
      <c r="B1275" s="36" t="s">
        <v>0</v>
      </c>
      <c r="C1275" s="35" t="s">
        <v>20</v>
      </c>
      <c r="D1275" s="36"/>
      <c r="E1275" s="37"/>
      <c r="F1275" s="38"/>
      <c r="G1275" s="51"/>
    </row>
    <row r="1277" spans="1:7" s="60" customFormat="1" ht="15.6" x14ac:dyDescent="0.3">
      <c r="A1277" s="58">
        <v>3</v>
      </c>
      <c r="B1277" s="36" t="s">
        <v>0</v>
      </c>
      <c r="C1277" s="35" t="s">
        <v>418</v>
      </c>
      <c r="D1277" s="36" t="s">
        <v>0</v>
      </c>
      <c r="E1277" s="37"/>
      <c r="F1277" s="38"/>
      <c r="G1277" s="51"/>
    </row>
    <row r="1279" spans="1:7" s="60" customFormat="1" ht="31.2" x14ac:dyDescent="0.3">
      <c r="A1279" s="58" t="s">
        <v>4</v>
      </c>
      <c r="B1279" s="36" t="s">
        <v>0</v>
      </c>
      <c r="C1279" s="35" t="s">
        <v>419</v>
      </c>
      <c r="D1279" s="36"/>
      <c r="E1279" s="37"/>
      <c r="F1279" s="38"/>
      <c r="G1279" s="51"/>
    </row>
    <row r="1281" spans="1:7" s="60" customFormat="1" ht="93.6" x14ac:dyDescent="0.3">
      <c r="A1281" s="58" t="s">
        <v>4</v>
      </c>
      <c r="B1281" s="36" t="s">
        <v>0</v>
      </c>
      <c r="C1281" s="35" t="s">
        <v>63</v>
      </c>
      <c r="D1281" s="36"/>
      <c r="E1281" s="37"/>
      <c r="F1281" s="38"/>
      <c r="G1281" s="51"/>
    </row>
    <row r="1283" spans="1:7" s="60" customFormat="1" ht="15.6" x14ac:dyDescent="0.3">
      <c r="A1283" s="58" t="s">
        <v>4</v>
      </c>
      <c r="B1283" s="36" t="s">
        <v>0</v>
      </c>
      <c r="C1283" s="35" t="s">
        <v>420</v>
      </c>
      <c r="D1283" s="36"/>
      <c r="E1283" s="37"/>
      <c r="F1283" s="38"/>
      <c r="G1283" s="51"/>
    </row>
    <row r="1285" spans="1:7" s="60" customFormat="1" ht="78" x14ac:dyDescent="0.3">
      <c r="A1285" s="58" t="s">
        <v>4</v>
      </c>
      <c r="B1285" s="36" t="s">
        <v>0</v>
      </c>
      <c r="C1285" s="35" t="s">
        <v>421</v>
      </c>
      <c r="D1285" s="36"/>
      <c r="E1285" s="37"/>
      <c r="F1285" s="38"/>
      <c r="G1285" s="51"/>
    </row>
    <row r="1288" spans="1:7" x14ac:dyDescent="0.25">
      <c r="B1288" s="41" t="s">
        <v>5</v>
      </c>
      <c r="C1288" s="42" t="s">
        <v>422</v>
      </c>
      <c r="D1288" s="41" t="s">
        <v>17</v>
      </c>
      <c r="E1288" s="43">
        <v>1</v>
      </c>
    </row>
    <row r="1290" spans="1:7" s="60" customFormat="1" ht="15.6" x14ac:dyDescent="0.3">
      <c r="A1290" s="58" t="s">
        <v>4</v>
      </c>
      <c r="B1290" s="36" t="s">
        <v>0</v>
      </c>
      <c r="C1290" s="35" t="s">
        <v>20</v>
      </c>
      <c r="D1290" s="36"/>
      <c r="E1290" s="37"/>
      <c r="F1290" s="38"/>
      <c r="G1290" s="51"/>
    </row>
    <row r="1292" spans="1:7" s="60" customFormat="1" ht="15.6" x14ac:dyDescent="0.3">
      <c r="A1292" s="58">
        <v>3</v>
      </c>
      <c r="B1292" s="36" t="s">
        <v>0</v>
      </c>
      <c r="C1292" s="35" t="s">
        <v>423</v>
      </c>
      <c r="D1292" s="36" t="s">
        <v>0</v>
      </c>
      <c r="E1292" s="37"/>
      <c r="F1292" s="38"/>
      <c r="G1292" s="51"/>
    </row>
    <row r="1294" spans="1:7" s="60" customFormat="1" ht="31.2" x14ac:dyDescent="0.3">
      <c r="A1294" s="58" t="s">
        <v>4</v>
      </c>
      <c r="B1294" s="36" t="s">
        <v>0</v>
      </c>
      <c r="C1294" s="35" t="s">
        <v>424</v>
      </c>
      <c r="D1294" s="36"/>
      <c r="E1294" s="37"/>
      <c r="F1294" s="38"/>
      <c r="G1294" s="51"/>
    </row>
    <row r="1296" spans="1:7" s="60" customFormat="1" ht="93.6" x14ac:dyDescent="0.3">
      <c r="A1296" s="58" t="s">
        <v>4</v>
      </c>
      <c r="B1296" s="36" t="s">
        <v>0</v>
      </c>
      <c r="C1296" s="35" t="s">
        <v>63</v>
      </c>
      <c r="D1296" s="36"/>
      <c r="E1296" s="37"/>
      <c r="F1296" s="38"/>
      <c r="G1296" s="51"/>
    </row>
    <row r="1298" spans="1:7" s="60" customFormat="1" ht="15.6" x14ac:dyDescent="0.3">
      <c r="A1298" s="58" t="s">
        <v>4</v>
      </c>
      <c r="B1298" s="36" t="s">
        <v>0</v>
      </c>
      <c r="C1298" s="35" t="s">
        <v>23</v>
      </c>
      <c r="D1298" s="36"/>
      <c r="E1298" s="37"/>
      <c r="F1298" s="38"/>
      <c r="G1298" s="51"/>
    </row>
    <row r="1300" spans="1:7" s="60" customFormat="1" ht="15.6" x14ac:dyDescent="0.3">
      <c r="A1300" s="58" t="s">
        <v>4</v>
      </c>
      <c r="B1300" s="36" t="s">
        <v>0</v>
      </c>
      <c r="C1300" s="35" t="s">
        <v>425</v>
      </c>
      <c r="D1300" s="36"/>
      <c r="E1300" s="37"/>
      <c r="F1300" s="38"/>
      <c r="G1300" s="51"/>
    </row>
    <row r="1302" spans="1:7" s="60" customFormat="1" ht="46.8" x14ac:dyDescent="0.3">
      <c r="A1302" s="58" t="s">
        <v>4</v>
      </c>
      <c r="B1302" s="36" t="s">
        <v>0</v>
      </c>
      <c r="C1302" s="35" t="s">
        <v>426</v>
      </c>
      <c r="D1302" s="36"/>
      <c r="E1302" s="37"/>
      <c r="F1302" s="38"/>
      <c r="G1302" s="51"/>
    </row>
    <row r="1304" spans="1:7" s="60" customFormat="1" ht="15.6" x14ac:dyDescent="0.3">
      <c r="A1304" s="58" t="s">
        <v>4</v>
      </c>
      <c r="B1304" s="36" t="s">
        <v>0</v>
      </c>
      <c r="C1304" s="35" t="s">
        <v>427</v>
      </c>
      <c r="D1304" s="36"/>
      <c r="E1304" s="37"/>
      <c r="F1304" s="38"/>
      <c r="G1304" s="51"/>
    </row>
    <row r="1306" spans="1:7" s="60" customFormat="1" ht="15.6" x14ac:dyDescent="0.3">
      <c r="A1306" s="58" t="s">
        <v>4</v>
      </c>
      <c r="B1306" s="36" t="s">
        <v>0</v>
      </c>
      <c r="C1306" s="35" t="s">
        <v>428</v>
      </c>
      <c r="D1306" s="36"/>
      <c r="E1306" s="37"/>
      <c r="F1306" s="38"/>
      <c r="G1306" s="51"/>
    </row>
    <row r="1308" spans="1:7" s="60" customFormat="1" ht="46.8" x14ac:dyDescent="0.3">
      <c r="A1308" s="58" t="s">
        <v>4</v>
      </c>
      <c r="B1308" s="36" t="s">
        <v>0</v>
      </c>
      <c r="C1308" s="35" t="s">
        <v>429</v>
      </c>
      <c r="D1308" s="36"/>
      <c r="E1308" s="37"/>
      <c r="F1308" s="38"/>
      <c r="G1308" s="51"/>
    </row>
    <row r="1310" spans="1:7" x14ac:dyDescent="0.25">
      <c r="B1310" s="41" t="s">
        <v>5</v>
      </c>
      <c r="C1310" s="42" t="s">
        <v>430</v>
      </c>
      <c r="D1310" s="41" t="s">
        <v>9</v>
      </c>
      <c r="E1310" s="43">
        <v>185</v>
      </c>
    </row>
    <row r="1312" spans="1:7" x14ac:dyDescent="0.25">
      <c r="B1312" s="41" t="s">
        <v>7</v>
      </c>
      <c r="C1312" s="42" t="s">
        <v>431</v>
      </c>
      <c r="D1312" s="41" t="s">
        <v>9</v>
      </c>
      <c r="E1312" s="43">
        <v>41</v>
      </c>
    </row>
    <row r="1314" spans="1:7" s="60" customFormat="1" ht="46.8" x14ac:dyDescent="0.3">
      <c r="A1314" s="58" t="s">
        <v>4</v>
      </c>
      <c r="B1314" s="36" t="s">
        <v>0</v>
      </c>
      <c r="C1314" s="35" t="s">
        <v>432</v>
      </c>
      <c r="D1314" s="36"/>
      <c r="E1314" s="37"/>
      <c r="F1314" s="38"/>
      <c r="G1314" s="45"/>
    </row>
    <row r="1316" spans="1:7" x14ac:dyDescent="0.25">
      <c r="B1316" s="41" t="s">
        <v>8</v>
      </c>
      <c r="C1316" s="42" t="s">
        <v>433</v>
      </c>
      <c r="D1316" s="41" t="s">
        <v>9</v>
      </c>
      <c r="E1316" s="43">
        <v>359</v>
      </c>
    </row>
    <row r="1318" spans="1:7" s="60" customFormat="1" ht="15.6" x14ac:dyDescent="0.3">
      <c r="A1318" s="58" t="s">
        <v>4</v>
      </c>
      <c r="B1318" s="36" t="s">
        <v>0</v>
      </c>
      <c r="C1318" s="35" t="s">
        <v>434</v>
      </c>
      <c r="D1318" s="36"/>
      <c r="E1318" s="37"/>
      <c r="F1318" s="38"/>
      <c r="G1318" s="45"/>
    </row>
    <row r="1320" spans="1:7" s="60" customFormat="1" ht="46.8" x14ac:dyDescent="0.3">
      <c r="A1320" s="58" t="s">
        <v>4</v>
      </c>
      <c r="B1320" s="36" t="s">
        <v>0</v>
      </c>
      <c r="C1320" s="35" t="s">
        <v>432</v>
      </c>
      <c r="D1320" s="36"/>
      <c r="E1320" s="37"/>
      <c r="F1320" s="38"/>
      <c r="G1320" s="45"/>
    </row>
    <row r="1322" spans="1:7" x14ac:dyDescent="0.25">
      <c r="B1322" s="41" t="s">
        <v>10</v>
      </c>
      <c r="C1322" s="42" t="s">
        <v>433</v>
      </c>
      <c r="D1322" s="41" t="s">
        <v>9</v>
      </c>
      <c r="E1322" s="43">
        <v>8</v>
      </c>
    </row>
    <row r="1324" spans="1:7" s="60" customFormat="1" ht="15.6" x14ac:dyDescent="0.3">
      <c r="A1324" s="58" t="s">
        <v>4</v>
      </c>
      <c r="B1324" s="36" t="s">
        <v>0</v>
      </c>
      <c r="C1324" s="35" t="s">
        <v>435</v>
      </c>
      <c r="D1324" s="36"/>
      <c r="E1324" s="37"/>
      <c r="F1324" s="38"/>
      <c r="G1324" s="45"/>
    </row>
    <row r="1326" spans="1:7" s="60" customFormat="1" ht="46.8" x14ac:dyDescent="0.3">
      <c r="A1326" s="58" t="s">
        <v>4</v>
      </c>
      <c r="B1326" s="36" t="s">
        <v>0</v>
      </c>
      <c r="C1326" s="35" t="s">
        <v>432</v>
      </c>
      <c r="D1326" s="36"/>
      <c r="E1326" s="37"/>
      <c r="F1326" s="38"/>
      <c r="G1326" s="45"/>
    </row>
    <row r="1328" spans="1:7" x14ac:dyDescent="0.25">
      <c r="B1328" s="41" t="s">
        <v>12</v>
      </c>
      <c r="C1328" s="42" t="s">
        <v>436</v>
      </c>
      <c r="D1328" s="41" t="s">
        <v>9</v>
      </c>
      <c r="E1328" s="43">
        <v>18</v>
      </c>
    </row>
    <row r="1330" spans="1:7" s="60" customFormat="1" ht="15.6" x14ac:dyDescent="0.3">
      <c r="A1330" s="58" t="s">
        <v>4</v>
      </c>
      <c r="B1330" s="36" t="s">
        <v>0</v>
      </c>
      <c r="C1330" s="35" t="s">
        <v>437</v>
      </c>
      <c r="D1330" s="36"/>
      <c r="E1330" s="37"/>
      <c r="F1330" s="38"/>
      <c r="G1330" s="45"/>
    </row>
    <row r="1332" spans="1:7" s="60" customFormat="1" ht="46.8" x14ac:dyDescent="0.3">
      <c r="A1332" s="58" t="s">
        <v>4</v>
      </c>
      <c r="B1332" s="36" t="s">
        <v>0</v>
      </c>
      <c r="C1332" s="35" t="s">
        <v>429</v>
      </c>
      <c r="D1332" s="36"/>
      <c r="E1332" s="37"/>
      <c r="F1332" s="38"/>
      <c r="G1332" s="45"/>
    </row>
    <row r="1334" spans="1:7" x14ac:dyDescent="0.25">
      <c r="B1334" s="41" t="s">
        <v>13</v>
      </c>
      <c r="C1334" s="42" t="s">
        <v>438</v>
      </c>
      <c r="D1334" s="41" t="s">
        <v>9</v>
      </c>
      <c r="E1334" s="43">
        <v>36</v>
      </c>
    </row>
    <row r="1336" spans="1:7" s="60" customFormat="1" ht="15.6" x14ac:dyDescent="0.3">
      <c r="A1336" s="58" t="s">
        <v>4</v>
      </c>
      <c r="B1336" s="36" t="s">
        <v>0</v>
      </c>
      <c r="C1336" s="35" t="s">
        <v>439</v>
      </c>
      <c r="D1336" s="36"/>
      <c r="E1336" s="37"/>
      <c r="F1336" s="38"/>
      <c r="G1336" s="45"/>
    </row>
    <row r="1338" spans="1:7" s="60" customFormat="1" ht="46.8" x14ac:dyDescent="0.3">
      <c r="A1338" s="58" t="s">
        <v>4</v>
      </c>
      <c r="B1338" s="36" t="s">
        <v>0</v>
      </c>
      <c r="C1338" s="35" t="s">
        <v>440</v>
      </c>
      <c r="D1338" s="36"/>
      <c r="E1338" s="37"/>
      <c r="F1338" s="38"/>
      <c r="G1338" s="45"/>
    </row>
    <row r="1340" spans="1:7" x14ac:dyDescent="0.25">
      <c r="B1340" s="41" t="s">
        <v>14</v>
      </c>
      <c r="C1340" s="42" t="s">
        <v>441</v>
      </c>
      <c r="D1340" s="41" t="s">
        <v>9</v>
      </c>
      <c r="E1340" s="43">
        <v>21</v>
      </c>
    </row>
    <row r="1342" spans="1:7" ht="30" x14ac:dyDescent="0.25">
      <c r="B1342" s="41" t="s">
        <v>15</v>
      </c>
      <c r="C1342" s="42" t="s">
        <v>442</v>
      </c>
      <c r="D1342" s="41" t="s">
        <v>9</v>
      </c>
      <c r="E1342" s="43">
        <v>33</v>
      </c>
    </row>
    <row r="1344" spans="1:7" s="60" customFormat="1" ht="15.6" x14ac:dyDescent="0.3">
      <c r="A1344" s="58" t="s">
        <v>4</v>
      </c>
      <c r="B1344" s="36" t="s">
        <v>0</v>
      </c>
      <c r="C1344" s="35" t="s">
        <v>443</v>
      </c>
      <c r="D1344" s="36"/>
      <c r="E1344" s="37"/>
      <c r="F1344" s="38"/>
      <c r="G1344" s="45"/>
    </row>
    <row r="1346" spans="1:7" s="60" customFormat="1" ht="46.8" x14ac:dyDescent="0.3">
      <c r="A1346" s="58" t="s">
        <v>4</v>
      </c>
      <c r="B1346" s="36" t="s">
        <v>0</v>
      </c>
      <c r="C1346" s="35" t="s">
        <v>444</v>
      </c>
      <c r="D1346" s="36"/>
      <c r="E1346" s="37"/>
      <c r="F1346" s="38"/>
      <c r="G1346" s="45"/>
    </row>
    <row r="1348" spans="1:7" x14ac:dyDescent="0.25">
      <c r="B1348" s="41" t="s">
        <v>16</v>
      </c>
      <c r="C1348" s="42" t="s">
        <v>445</v>
      </c>
      <c r="D1348" s="41" t="s">
        <v>9</v>
      </c>
      <c r="E1348" s="43">
        <v>46</v>
      </c>
    </row>
    <row r="1350" spans="1:7" s="60" customFormat="1" ht="31.2" x14ac:dyDescent="0.3">
      <c r="A1350" s="58" t="s">
        <v>4</v>
      </c>
      <c r="B1350" s="36" t="s">
        <v>0</v>
      </c>
      <c r="C1350" s="35" t="s">
        <v>646</v>
      </c>
      <c r="D1350" s="36"/>
      <c r="E1350" s="37"/>
      <c r="F1350" s="38"/>
      <c r="G1350" s="45"/>
    </row>
    <row r="1352" spans="1:7" ht="30" x14ac:dyDescent="0.25">
      <c r="B1352" s="41" t="s">
        <v>18</v>
      </c>
      <c r="C1352" s="42" t="s">
        <v>647</v>
      </c>
      <c r="D1352" s="41" t="s">
        <v>9</v>
      </c>
      <c r="E1352" s="43">
        <v>113</v>
      </c>
    </row>
    <row r="1354" spans="1:7" s="60" customFormat="1" ht="15.6" x14ac:dyDescent="0.3">
      <c r="A1354" s="58" t="s">
        <v>4</v>
      </c>
      <c r="B1354" s="36" t="s">
        <v>0</v>
      </c>
      <c r="C1354" s="35" t="s">
        <v>20</v>
      </c>
      <c r="D1354" s="36"/>
      <c r="E1354" s="37"/>
      <c r="F1354" s="38"/>
      <c r="G1354" s="51"/>
    </row>
    <row r="1356" spans="1:7" s="60" customFormat="1" ht="15.6" x14ac:dyDescent="0.3">
      <c r="A1356" s="58">
        <v>3</v>
      </c>
      <c r="B1356" s="36" t="s">
        <v>0</v>
      </c>
      <c r="C1356" s="35" t="s">
        <v>446</v>
      </c>
      <c r="D1356" s="36" t="s">
        <v>0</v>
      </c>
      <c r="E1356" s="37"/>
      <c r="F1356" s="38"/>
      <c r="G1356" s="51"/>
    </row>
    <row r="1358" spans="1:7" s="60" customFormat="1" ht="93.6" x14ac:dyDescent="0.3">
      <c r="A1358" s="58" t="s">
        <v>4</v>
      </c>
      <c r="B1358" s="36" t="s">
        <v>0</v>
      </c>
      <c r="C1358" s="35" t="s">
        <v>63</v>
      </c>
      <c r="D1358" s="36"/>
      <c r="E1358" s="37"/>
      <c r="F1358" s="38"/>
      <c r="G1358" s="51"/>
    </row>
    <row r="1360" spans="1:7" s="60" customFormat="1" ht="31.2" x14ac:dyDescent="0.3">
      <c r="A1360" s="58" t="s">
        <v>4</v>
      </c>
      <c r="B1360" s="36" t="s">
        <v>0</v>
      </c>
      <c r="C1360" s="35" t="s">
        <v>447</v>
      </c>
      <c r="D1360" s="36"/>
      <c r="E1360" s="37"/>
      <c r="F1360" s="38"/>
      <c r="G1360" s="51"/>
    </row>
    <row r="1362" spans="1:7" s="60" customFormat="1" ht="15.6" x14ac:dyDescent="0.3">
      <c r="A1362" s="58" t="s">
        <v>4</v>
      </c>
      <c r="B1362" s="36" t="s">
        <v>0</v>
      </c>
      <c r="C1362" s="35" t="s">
        <v>448</v>
      </c>
      <c r="D1362" s="36"/>
      <c r="E1362" s="37"/>
      <c r="F1362" s="38"/>
      <c r="G1362" s="51"/>
    </row>
    <row r="1364" spans="1:7" ht="45" x14ac:dyDescent="0.25">
      <c r="B1364" s="41" t="s">
        <v>5</v>
      </c>
      <c r="C1364" s="42" t="s">
        <v>1046</v>
      </c>
      <c r="D1364" s="41" t="s">
        <v>1</v>
      </c>
      <c r="E1364" s="43">
        <v>1</v>
      </c>
      <c r="F1364" s="44">
        <v>200000</v>
      </c>
      <c r="G1364" s="45">
        <f>E1364*F1364</f>
        <v>200000</v>
      </c>
    </row>
    <row r="1365" spans="1:7" x14ac:dyDescent="0.25">
      <c r="G1365" s="45">
        <f t="shared" ref="G1365:G1428" si="0">E1365*F1365</f>
        <v>0</v>
      </c>
    </row>
    <row r="1366" spans="1:7" x14ac:dyDescent="0.25">
      <c r="B1366" s="41" t="s">
        <v>7</v>
      </c>
      <c r="C1366" s="42" t="s">
        <v>449</v>
      </c>
      <c r="D1366" s="41" t="s">
        <v>1</v>
      </c>
      <c r="E1366" s="43">
        <v>0.1</v>
      </c>
      <c r="F1366" s="44">
        <v>200000</v>
      </c>
      <c r="G1366" s="45">
        <f t="shared" si="0"/>
        <v>20000</v>
      </c>
    </row>
    <row r="1367" spans="1:7" x14ac:dyDescent="0.25">
      <c r="G1367" s="45">
        <f t="shared" si="0"/>
        <v>0</v>
      </c>
    </row>
    <row r="1368" spans="1:7" x14ac:dyDescent="0.25">
      <c r="B1368" s="41" t="s">
        <v>8</v>
      </c>
      <c r="C1368" s="42" t="s">
        <v>450</v>
      </c>
      <c r="D1368" s="41" t="s">
        <v>1</v>
      </c>
      <c r="E1368" s="43">
        <v>0.05</v>
      </c>
      <c r="F1368" s="44">
        <v>200000</v>
      </c>
      <c r="G1368" s="45">
        <f t="shared" si="0"/>
        <v>10000</v>
      </c>
    </row>
    <row r="1369" spans="1:7" x14ac:dyDescent="0.25">
      <c r="G1369" s="45">
        <f t="shared" si="0"/>
        <v>0</v>
      </c>
    </row>
    <row r="1370" spans="1:7" s="60" customFormat="1" ht="31.2" x14ac:dyDescent="0.3">
      <c r="A1370" s="58" t="s">
        <v>4</v>
      </c>
      <c r="B1370" s="36" t="s">
        <v>0</v>
      </c>
      <c r="C1370" s="35" t="s">
        <v>451</v>
      </c>
      <c r="D1370" s="36"/>
      <c r="E1370" s="37"/>
      <c r="F1370" s="38"/>
      <c r="G1370" s="45">
        <f t="shared" si="0"/>
        <v>0</v>
      </c>
    </row>
    <row r="1371" spans="1:7" x14ac:dyDescent="0.25">
      <c r="G1371" s="45">
        <f t="shared" si="0"/>
        <v>0</v>
      </c>
    </row>
    <row r="1372" spans="1:7" ht="45" x14ac:dyDescent="0.25">
      <c r="B1372" s="41" t="s">
        <v>10</v>
      </c>
      <c r="C1372" s="42" t="s">
        <v>476</v>
      </c>
      <c r="D1372" s="41" t="s">
        <v>1</v>
      </c>
      <c r="E1372" s="43">
        <v>1</v>
      </c>
      <c r="F1372" s="44">
        <v>890000</v>
      </c>
      <c r="G1372" s="45">
        <f t="shared" si="0"/>
        <v>890000</v>
      </c>
    </row>
    <row r="1373" spans="1:7" x14ac:dyDescent="0.25">
      <c r="G1373" s="45">
        <f t="shared" si="0"/>
        <v>0</v>
      </c>
    </row>
    <row r="1374" spans="1:7" x14ac:dyDescent="0.25">
      <c r="B1374" s="41" t="s">
        <v>12</v>
      </c>
      <c r="C1374" s="42" t="s">
        <v>452</v>
      </c>
      <c r="D1374" s="41" t="s">
        <v>1</v>
      </c>
      <c r="E1374" s="43">
        <v>0.1</v>
      </c>
      <c r="F1374" s="44">
        <v>890000</v>
      </c>
      <c r="G1374" s="45">
        <f t="shared" si="0"/>
        <v>89000</v>
      </c>
    </row>
    <row r="1375" spans="1:7" x14ac:dyDescent="0.25">
      <c r="G1375" s="45">
        <f t="shared" si="0"/>
        <v>0</v>
      </c>
    </row>
    <row r="1376" spans="1:7" x14ac:dyDescent="0.25">
      <c r="B1376" s="41" t="s">
        <v>13</v>
      </c>
      <c r="C1376" s="42" t="s">
        <v>453</v>
      </c>
      <c r="D1376" s="41" t="s">
        <v>1</v>
      </c>
      <c r="E1376" s="43">
        <v>0.05</v>
      </c>
      <c r="F1376" s="44">
        <v>890000</v>
      </c>
      <c r="G1376" s="45">
        <f t="shared" si="0"/>
        <v>44500</v>
      </c>
    </row>
    <row r="1377" spans="1:7" x14ac:dyDescent="0.25">
      <c r="G1377" s="45">
        <f t="shared" si="0"/>
        <v>0</v>
      </c>
    </row>
    <row r="1378" spans="1:7" s="60" customFormat="1" ht="15.6" x14ac:dyDescent="0.3">
      <c r="A1378" s="58" t="s">
        <v>4</v>
      </c>
      <c r="B1378" s="36" t="s">
        <v>0</v>
      </c>
      <c r="C1378" s="35" t="s">
        <v>454</v>
      </c>
      <c r="D1378" s="36"/>
      <c r="E1378" s="37"/>
      <c r="F1378" s="38"/>
      <c r="G1378" s="45">
        <f t="shared" si="0"/>
        <v>0</v>
      </c>
    </row>
    <row r="1379" spans="1:7" x14ac:dyDescent="0.25">
      <c r="G1379" s="45">
        <f t="shared" si="0"/>
        <v>0</v>
      </c>
    </row>
    <row r="1380" spans="1:7" ht="30" x14ac:dyDescent="0.25">
      <c r="B1380" s="41" t="s">
        <v>14</v>
      </c>
      <c r="C1380" s="42" t="s">
        <v>714</v>
      </c>
      <c r="D1380" s="41" t="s">
        <v>1</v>
      </c>
      <c r="E1380" s="43">
        <v>1</v>
      </c>
      <c r="F1380" s="44">
        <v>20000</v>
      </c>
      <c r="G1380" s="45">
        <f t="shared" si="0"/>
        <v>20000</v>
      </c>
    </row>
    <row r="1381" spans="1:7" x14ac:dyDescent="0.25">
      <c r="G1381" s="45">
        <f t="shared" si="0"/>
        <v>0</v>
      </c>
    </row>
    <row r="1382" spans="1:7" x14ac:dyDescent="0.25">
      <c r="B1382" s="41" t="s">
        <v>15</v>
      </c>
      <c r="C1382" s="42" t="s">
        <v>452</v>
      </c>
      <c r="D1382" s="41" t="s">
        <v>1</v>
      </c>
      <c r="E1382" s="43">
        <v>0.1</v>
      </c>
      <c r="F1382" s="44">
        <v>20000</v>
      </c>
      <c r="G1382" s="45">
        <f t="shared" si="0"/>
        <v>2000</v>
      </c>
    </row>
    <row r="1383" spans="1:7" x14ac:dyDescent="0.25">
      <c r="G1383" s="45">
        <f t="shared" si="0"/>
        <v>0</v>
      </c>
    </row>
    <row r="1384" spans="1:7" x14ac:dyDescent="0.25">
      <c r="B1384" s="41" t="s">
        <v>16</v>
      </c>
      <c r="C1384" s="42" t="s">
        <v>453</v>
      </c>
      <c r="D1384" s="41" t="s">
        <v>1</v>
      </c>
      <c r="E1384" s="43">
        <v>0.05</v>
      </c>
      <c r="F1384" s="44">
        <v>20000</v>
      </c>
      <c r="G1384" s="45">
        <f t="shared" si="0"/>
        <v>1000</v>
      </c>
    </row>
    <row r="1385" spans="1:7" x14ac:dyDescent="0.25">
      <c r="G1385" s="45">
        <f t="shared" si="0"/>
        <v>0</v>
      </c>
    </row>
    <row r="1386" spans="1:7" s="60" customFormat="1" ht="15.6" x14ac:dyDescent="0.3">
      <c r="A1386" s="58" t="s">
        <v>4</v>
      </c>
      <c r="B1386" s="36" t="s">
        <v>0</v>
      </c>
      <c r="C1386" s="35" t="s">
        <v>455</v>
      </c>
      <c r="D1386" s="36"/>
      <c r="E1386" s="37"/>
      <c r="F1386" s="38"/>
      <c r="G1386" s="45">
        <f t="shared" si="0"/>
        <v>0</v>
      </c>
    </row>
    <row r="1387" spans="1:7" x14ac:dyDescent="0.25">
      <c r="G1387" s="45">
        <f t="shared" si="0"/>
        <v>0</v>
      </c>
    </row>
    <row r="1388" spans="1:7" ht="45" x14ac:dyDescent="0.25">
      <c r="B1388" s="41" t="s">
        <v>18</v>
      </c>
      <c r="C1388" s="42" t="s">
        <v>456</v>
      </c>
      <c r="D1388" s="41" t="s">
        <v>1</v>
      </c>
      <c r="E1388" s="43">
        <v>1</v>
      </c>
      <c r="F1388" s="44">
        <v>150000</v>
      </c>
      <c r="G1388" s="45">
        <f t="shared" si="0"/>
        <v>150000</v>
      </c>
    </row>
    <row r="1389" spans="1:7" x14ac:dyDescent="0.25">
      <c r="G1389" s="45">
        <f t="shared" si="0"/>
        <v>0</v>
      </c>
    </row>
    <row r="1390" spans="1:7" x14ac:dyDescent="0.25">
      <c r="B1390" s="41" t="s">
        <v>19</v>
      </c>
      <c r="C1390" s="42" t="s">
        <v>452</v>
      </c>
      <c r="D1390" s="41" t="s">
        <v>1</v>
      </c>
      <c r="E1390" s="43">
        <v>0.1</v>
      </c>
      <c r="F1390" s="44">
        <v>150000</v>
      </c>
      <c r="G1390" s="45">
        <f t="shared" si="0"/>
        <v>15000</v>
      </c>
    </row>
    <row r="1391" spans="1:7" x14ac:dyDescent="0.25">
      <c r="G1391" s="45">
        <f t="shared" si="0"/>
        <v>0</v>
      </c>
    </row>
    <row r="1392" spans="1:7" x14ac:dyDescent="0.25">
      <c r="B1392" s="41" t="s">
        <v>51</v>
      </c>
      <c r="C1392" s="42" t="s">
        <v>453</v>
      </c>
      <c r="D1392" s="41" t="s">
        <v>1</v>
      </c>
      <c r="E1392" s="43">
        <v>0.05</v>
      </c>
      <c r="F1392" s="44">
        <v>150000</v>
      </c>
      <c r="G1392" s="45">
        <f t="shared" si="0"/>
        <v>7500</v>
      </c>
    </row>
    <row r="1393" spans="1:7" x14ac:dyDescent="0.25">
      <c r="G1393" s="45">
        <f t="shared" si="0"/>
        <v>0</v>
      </c>
    </row>
    <row r="1394" spans="1:7" s="60" customFormat="1" ht="15.6" x14ac:dyDescent="0.3">
      <c r="A1394" s="58" t="s">
        <v>4</v>
      </c>
      <c r="B1394" s="36" t="s">
        <v>0</v>
      </c>
      <c r="C1394" s="35" t="s">
        <v>457</v>
      </c>
      <c r="D1394" s="36"/>
      <c r="E1394" s="37"/>
      <c r="F1394" s="38"/>
      <c r="G1394" s="45">
        <f t="shared" si="0"/>
        <v>0</v>
      </c>
    </row>
    <row r="1395" spans="1:7" x14ac:dyDescent="0.25">
      <c r="G1395" s="45">
        <f t="shared" si="0"/>
        <v>0</v>
      </c>
    </row>
    <row r="1396" spans="1:7" ht="45" x14ac:dyDescent="0.25">
      <c r="B1396" s="41" t="s">
        <v>54</v>
      </c>
      <c r="C1396" s="42" t="s">
        <v>715</v>
      </c>
      <c r="D1396" s="41" t="s">
        <v>1</v>
      </c>
      <c r="E1396" s="43">
        <v>1</v>
      </c>
      <c r="F1396" s="44">
        <v>150000</v>
      </c>
      <c r="G1396" s="45">
        <f t="shared" si="0"/>
        <v>150000</v>
      </c>
    </row>
    <row r="1397" spans="1:7" x14ac:dyDescent="0.25">
      <c r="G1397" s="45">
        <f t="shared" si="0"/>
        <v>0</v>
      </c>
    </row>
    <row r="1398" spans="1:7" x14ac:dyDescent="0.25">
      <c r="B1398" s="41" t="s">
        <v>57</v>
      </c>
      <c r="C1398" s="42" t="s">
        <v>452</v>
      </c>
      <c r="D1398" s="41" t="s">
        <v>1</v>
      </c>
      <c r="E1398" s="43">
        <v>0.1</v>
      </c>
      <c r="F1398" s="44">
        <v>150000</v>
      </c>
      <c r="G1398" s="45">
        <f t="shared" si="0"/>
        <v>15000</v>
      </c>
    </row>
    <row r="1399" spans="1:7" x14ac:dyDescent="0.25">
      <c r="G1399" s="45">
        <f t="shared" si="0"/>
        <v>0</v>
      </c>
    </row>
    <row r="1400" spans="1:7" x14ac:dyDescent="0.25">
      <c r="B1400" s="41" t="s">
        <v>60</v>
      </c>
      <c r="C1400" s="42" t="s">
        <v>453</v>
      </c>
      <c r="D1400" s="41" t="s">
        <v>1</v>
      </c>
      <c r="E1400" s="43">
        <v>0.05</v>
      </c>
      <c r="F1400" s="44">
        <v>150000</v>
      </c>
      <c r="G1400" s="45">
        <f t="shared" si="0"/>
        <v>7500</v>
      </c>
    </row>
    <row r="1401" spans="1:7" x14ac:dyDescent="0.25">
      <c r="G1401" s="45">
        <f t="shared" si="0"/>
        <v>0</v>
      </c>
    </row>
    <row r="1402" spans="1:7" s="60" customFormat="1" ht="15.6" x14ac:dyDescent="0.3">
      <c r="A1402" s="58" t="s">
        <v>4</v>
      </c>
      <c r="B1402" s="36" t="s">
        <v>0</v>
      </c>
      <c r="C1402" s="35" t="s">
        <v>650</v>
      </c>
      <c r="D1402" s="36"/>
      <c r="E1402" s="37"/>
      <c r="F1402" s="38"/>
      <c r="G1402" s="45">
        <f t="shared" si="0"/>
        <v>0</v>
      </c>
    </row>
    <row r="1403" spans="1:7" x14ac:dyDescent="0.25">
      <c r="G1403" s="45">
        <f t="shared" si="0"/>
        <v>0</v>
      </c>
    </row>
    <row r="1404" spans="1:7" x14ac:dyDescent="0.25">
      <c r="G1404" s="45">
        <f t="shared" si="0"/>
        <v>0</v>
      </c>
    </row>
    <row r="1405" spans="1:7" ht="30" x14ac:dyDescent="0.25">
      <c r="B1405" s="41" t="s">
        <v>168</v>
      </c>
      <c r="C1405" s="42" t="s">
        <v>716</v>
      </c>
      <c r="D1405" s="41" t="s">
        <v>1</v>
      </c>
      <c r="E1405" s="43">
        <v>1</v>
      </c>
      <c r="F1405" s="44">
        <v>100000</v>
      </c>
      <c r="G1405" s="45">
        <f t="shared" si="0"/>
        <v>100000</v>
      </c>
    </row>
    <row r="1406" spans="1:7" x14ac:dyDescent="0.25">
      <c r="G1406" s="45">
        <f t="shared" si="0"/>
        <v>0</v>
      </c>
    </row>
    <row r="1407" spans="1:7" x14ac:dyDescent="0.25">
      <c r="B1407" s="41" t="s">
        <v>275</v>
      </c>
      <c r="C1407" s="42" t="s">
        <v>452</v>
      </c>
      <c r="D1407" s="41" t="s">
        <v>1</v>
      </c>
      <c r="E1407" s="43">
        <v>0.1</v>
      </c>
      <c r="F1407" s="44">
        <v>100000</v>
      </c>
      <c r="G1407" s="45">
        <f t="shared" si="0"/>
        <v>10000</v>
      </c>
    </row>
    <row r="1408" spans="1:7" x14ac:dyDescent="0.25">
      <c r="G1408" s="45">
        <f t="shared" si="0"/>
        <v>0</v>
      </c>
    </row>
    <row r="1409" spans="1:7" x14ac:dyDescent="0.25">
      <c r="B1409" s="41" t="s">
        <v>276</v>
      </c>
      <c r="C1409" s="42" t="s">
        <v>453</v>
      </c>
      <c r="D1409" s="41" t="s">
        <v>1</v>
      </c>
      <c r="E1409" s="43">
        <v>0.05</v>
      </c>
      <c r="F1409" s="44">
        <v>100000</v>
      </c>
      <c r="G1409" s="45">
        <f t="shared" si="0"/>
        <v>5000</v>
      </c>
    </row>
    <row r="1410" spans="1:7" x14ac:dyDescent="0.25">
      <c r="G1410" s="45">
        <f t="shared" si="0"/>
        <v>0</v>
      </c>
    </row>
    <row r="1411" spans="1:7" s="60" customFormat="1" ht="15.6" x14ac:dyDescent="0.3">
      <c r="A1411" s="58" t="s">
        <v>4</v>
      </c>
      <c r="B1411" s="36" t="s">
        <v>0</v>
      </c>
      <c r="C1411" s="35" t="s">
        <v>459</v>
      </c>
      <c r="D1411" s="36"/>
      <c r="E1411" s="37"/>
      <c r="F1411" s="38"/>
      <c r="G1411" s="45">
        <f t="shared" si="0"/>
        <v>0</v>
      </c>
    </row>
    <row r="1412" spans="1:7" x14ac:dyDescent="0.25">
      <c r="G1412" s="45">
        <f t="shared" si="0"/>
        <v>0</v>
      </c>
    </row>
    <row r="1413" spans="1:7" ht="45" x14ac:dyDescent="0.25">
      <c r="B1413" s="41" t="s">
        <v>277</v>
      </c>
      <c r="C1413" s="42" t="s">
        <v>460</v>
      </c>
      <c r="D1413" s="41" t="s">
        <v>1</v>
      </c>
      <c r="E1413" s="43">
        <v>1</v>
      </c>
      <c r="F1413" s="44">
        <v>110000</v>
      </c>
      <c r="G1413" s="45">
        <f t="shared" si="0"/>
        <v>110000</v>
      </c>
    </row>
    <row r="1414" spans="1:7" x14ac:dyDescent="0.25">
      <c r="G1414" s="45">
        <f t="shared" si="0"/>
        <v>0</v>
      </c>
    </row>
    <row r="1415" spans="1:7" x14ac:dyDescent="0.25">
      <c r="B1415" s="41" t="s">
        <v>278</v>
      </c>
      <c r="C1415" s="42" t="s">
        <v>452</v>
      </c>
      <c r="D1415" s="41" t="s">
        <v>1</v>
      </c>
      <c r="E1415" s="43">
        <v>0.1</v>
      </c>
      <c r="F1415" s="44">
        <v>110000</v>
      </c>
      <c r="G1415" s="45">
        <f t="shared" si="0"/>
        <v>11000</v>
      </c>
    </row>
    <row r="1416" spans="1:7" x14ac:dyDescent="0.25">
      <c r="G1416" s="45">
        <f t="shared" si="0"/>
        <v>0</v>
      </c>
    </row>
    <row r="1417" spans="1:7" x14ac:dyDescent="0.25">
      <c r="B1417" s="41" t="s">
        <v>279</v>
      </c>
      <c r="C1417" s="42" t="s">
        <v>453</v>
      </c>
      <c r="D1417" s="41" t="s">
        <v>1</v>
      </c>
      <c r="E1417" s="43">
        <v>0.05</v>
      </c>
      <c r="F1417" s="44">
        <v>110000</v>
      </c>
      <c r="G1417" s="45">
        <f t="shared" si="0"/>
        <v>5500</v>
      </c>
    </row>
    <row r="1418" spans="1:7" x14ac:dyDescent="0.25">
      <c r="G1418" s="45">
        <f t="shared" si="0"/>
        <v>0</v>
      </c>
    </row>
    <row r="1419" spans="1:7" s="60" customFormat="1" ht="15.6" x14ac:dyDescent="0.3">
      <c r="A1419" s="58" t="s">
        <v>4</v>
      </c>
      <c r="B1419" s="36" t="s">
        <v>0</v>
      </c>
      <c r="C1419" s="35" t="s">
        <v>461</v>
      </c>
      <c r="D1419" s="36"/>
      <c r="E1419" s="37"/>
      <c r="F1419" s="38"/>
      <c r="G1419" s="45">
        <f t="shared" si="0"/>
        <v>0</v>
      </c>
    </row>
    <row r="1420" spans="1:7" x14ac:dyDescent="0.25">
      <c r="G1420" s="45">
        <f t="shared" si="0"/>
        <v>0</v>
      </c>
    </row>
    <row r="1421" spans="1:7" ht="30" x14ac:dyDescent="0.25">
      <c r="B1421" s="41" t="s">
        <v>280</v>
      </c>
      <c r="C1421" s="42" t="s">
        <v>462</v>
      </c>
      <c r="D1421" s="41" t="s">
        <v>1</v>
      </c>
      <c r="E1421" s="43">
        <v>1</v>
      </c>
      <c r="F1421" s="44">
        <v>80000</v>
      </c>
      <c r="G1421" s="45">
        <f t="shared" si="0"/>
        <v>80000</v>
      </c>
    </row>
    <row r="1422" spans="1:7" x14ac:dyDescent="0.25">
      <c r="G1422" s="45">
        <f t="shared" si="0"/>
        <v>0</v>
      </c>
    </row>
    <row r="1423" spans="1:7" x14ac:dyDescent="0.25">
      <c r="B1423" s="41" t="s">
        <v>281</v>
      </c>
      <c r="C1423" s="42" t="s">
        <v>452</v>
      </c>
      <c r="D1423" s="41" t="s">
        <v>1</v>
      </c>
      <c r="E1423" s="43">
        <v>0.1</v>
      </c>
      <c r="F1423" s="44">
        <v>80000</v>
      </c>
      <c r="G1423" s="45">
        <f t="shared" si="0"/>
        <v>8000</v>
      </c>
    </row>
    <row r="1424" spans="1:7" x14ac:dyDescent="0.25">
      <c r="G1424" s="45">
        <f t="shared" si="0"/>
        <v>0</v>
      </c>
    </row>
    <row r="1425" spans="1:7" x14ac:dyDescent="0.25">
      <c r="B1425" s="41" t="s">
        <v>282</v>
      </c>
      <c r="C1425" s="42" t="s">
        <v>453</v>
      </c>
      <c r="D1425" s="41" t="s">
        <v>1</v>
      </c>
      <c r="E1425" s="43">
        <v>0.05</v>
      </c>
      <c r="F1425" s="44">
        <v>80000</v>
      </c>
      <c r="G1425" s="45">
        <f t="shared" si="0"/>
        <v>4000</v>
      </c>
    </row>
    <row r="1426" spans="1:7" x14ac:dyDescent="0.25">
      <c r="G1426" s="45">
        <f t="shared" si="0"/>
        <v>0</v>
      </c>
    </row>
    <row r="1427" spans="1:7" s="60" customFormat="1" ht="15.6" x14ac:dyDescent="0.3">
      <c r="A1427" s="58" t="s">
        <v>4</v>
      </c>
      <c r="B1427" s="36" t="s">
        <v>0</v>
      </c>
      <c r="C1427" s="35" t="s">
        <v>653</v>
      </c>
      <c r="D1427" s="36"/>
      <c r="E1427" s="37"/>
      <c r="F1427" s="38"/>
      <c r="G1427" s="45">
        <f t="shared" si="0"/>
        <v>0</v>
      </c>
    </row>
    <row r="1428" spans="1:7" x14ac:dyDescent="0.25">
      <c r="G1428" s="45">
        <f t="shared" si="0"/>
        <v>0</v>
      </c>
    </row>
    <row r="1429" spans="1:7" ht="30" x14ac:dyDescent="0.25">
      <c r="B1429" s="41" t="s">
        <v>283</v>
      </c>
      <c r="C1429" s="42" t="s">
        <v>717</v>
      </c>
      <c r="D1429" s="41" t="s">
        <v>1</v>
      </c>
      <c r="E1429" s="43">
        <v>1</v>
      </c>
      <c r="F1429" s="44">
        <v>5000</v>
      </c>
      <c r="G1429" s="45">
        <f t="shared" ref="G1429:G1447" si="1">E1429*F1429</f>
        <v>5000</v>
      </c>
    </row>
    <row r="1430" spans="1:7" x14ac:dyDescent="0.25">
      <c r="G1430" s="45">
        <f t="shared" si="1"/>
        <v>0</v>
      </c>
    </row>
    <row r="1431" spans="1:7" x14ac:dyDescent="0.25">
      <c r="B1431" s="41" t="s">
        <v>285</v>
      </c>
      <c r="C1431" s="42" t="s">
        <v>452</v>
      </c>
      <c r="D1431" s="41" t="s">
        <v>1</v>
      </c>
      <c r="E1431" s="43">
        <v>0.1</v>
      </c>
      <c r="F1431" s="44">
        <v>5000</v>
      </c>
      <c r="G1431" s="45">
        <f t="shared" si="1"/>
        <v>500</v>
      </c>
    </row>
    <row r="1432" spans="1:7" x14ac:dyDescent="0.25">
      <c r="G1432" s="45">
        <f t="shared" si="1"/>
        <v>0</v>
      </c>
    </row>
    <row r="1433" spans="1:7" x14ac:dyDescent="0.25">
      <c r="B1433" s="41" t="s">
        <v>287</v>
      </c>
      <c r="C1433" s="42" t="s">
        <v>453</v>
      </c>
      <c r="D1433" s="41" t="s">
        <v>1</v>
      </c>
      <c r="E1433" s="43">
        <v>0.05</v>
      </c>
      <c r="F1433" s="44">
        <v>5000</v>
      </c>
      <c r="G1433" s="45">
        <f t="shared" si="1"/>
        <v>250</v>
      </c>
    </row>
    <row r="1434" spans="1:7" x14ac:dyDescent="0.25">
      <c r="G1434" s="45">
        <f t="shared" si="1"/>
        <v>0</v>
      </c>
    </row>
    <row r="1435" spans="1:7" s="60" customFormat="1" ht="15.6" x14ac:dyDescent="0.3">
      <c r="A1435" s="58" t="s">
        <v>4</v>
      </c>
      <c r="B1435" s="36" t="s">
        <v>0</v>
      </c>
      <c r="C1435" s="35" t="s">
        <v>463</v>
      </c>
      <c r="D1435" s="36"/>
      <c r="E1435" s="37"/>
      <c r="F1435" s="38"/>
      <c r="G1435" s="45">
        <f t="shared" si="1"/>
        <v>0</v>
      </c>
    </row>
    <row r="1436" spans="1:7" x14ac:dyDescent="0.25">
      <c r="G1436" s="45">
        <f t="shared" si="1"/>
        <v>0</v>
      </c>
    </row>
    <row r="1437" spans="1:7" ht="30" x14ac:dyDescent="0.25">
      <c r="B1437" s="41" t="s">
        <v>289</v>
      </c>
      <c r="C1437" s="42" t="s">
        <v>655</v>
      </c>
      <c r="D1437" s="41" t="s">
        <v>1</v>
      </c>
      <c r="E1437" s="43">
        <v>1</v>
      </c>
      <c r="F1437" s="44">
        <v>65000</v>
      </c>
      <c r="G1437" s="45">
        <f t="shared" si="1"/>
        <v>65000</v>
      </c>
    </row>
    <row r="1438" spans="1:7" x14ac:dyDescent="0.25">
      <c r="G1438" s="45">
        <f t="shared" si="1"/>
        <v>0</v>
      </c>
    </row>
    <row r="1439" spans="1:7" x14ac:dyDescent="0.25">
      <c r="B1439" s="41" t="s">
        <v>291</v>
      </c>
      <c r="C1439" s="42" t="s">
        <v>452</v>
      </c>
      <c r="D1439" s="41" t="s">
        <v>1</v>
      </c>
      <c r="E1439" s="43">
        <v>0.1</v>
      </c>
      <c r="F1439" s="44">
        <v>65000</v>
      </c>
      <c r="G1439" s="45">
        <f t="shared" si="1"/>
        <v>6500</v>
      </c>
    </row>
    <row r="1440" spans="1:7" x14ac:dyDescent="0.25">
      <c r="G1440" s="45">
        <f t="shared" si="1"/>
        <v>0</v>
      </c>
    </row>
    <row r="1441" spans="1:7" x14ac:dyDescent="0.25">
      <c r="B1441" s="41" t="s">
        <v>293</v>
      </c>
      <c r="C1441" s="42" t="s">
        <v>453</v>
      </c>
      <c r="D1441" s="41" t="s">
        <v>1</v>
      </c>
      <c r="E1441" s="43">
        <v>0.05</v>
      </c>
      <c r="F1441" s="44">
        <v>65000</v>
      </c>
      <c r="G1441" s="45">
        <f t="shared" si="1"/>
        <v>3250</v>
      </c>
    </row>
    <row r="1442" spans="1:7" x14ac:dyDescent="0.25">
      <c r="G1442" s="45">
        <f t="shared" si="1"/>
        <v>0</v>
      </c>
    </row>
    <row r="1443" spans="1:7" s="60" customFormat="1" ht="46.8" x14ac:dyDescent="0.3">
      <c r="A1443" s="58" t="s">
        <v>4</v>
      </c>
      <c r="B1443" s="36" t="s">
        <v>0</v>
      </c>
      <c r="C1443" s="35" t="s">
        <v>464</v>
      </c>
      <c r="D1443" s="36"/>
      <c r="E1443" s="37"/>
      <c r="F1443" s="38"/>
      <c r="G1443" s="45">
        <f t="shared" si="1"/>
        <v>0</v>
      </c>
    </row>
    <row r="1444" spans="1:7" x14ac:dyDescent="0.25">
      <c r="G1444" s="45">
        <f t="shared" si="1"/>
        <v>0</v>
      </c>
    </row>
    <row r="1445" spans="1:7" s="60" customFormat="1" ht="15.6" x14ac:dyDescent="0.3">
      <c r="A1445" s="58" t="s">
        <v>4</v>
      </c>
      <c r="B1445" s="36" t="s">
        <v>0</v>
      </c>
      <c r="C1445" s="35" t="s">
        <v>465</v>
      </c>
      <c r="D1445" s="36"/>
      <c r="E1445" s="37"/>
      <c r="F1445" s="38"/>
      <c r="G1445" s="45">
        <f t="shared" si="1"/>
        <v>0</v>
      </c>
    </row>
    <row r="1446" spans="1:7" x14ac:dyDescent="0.25">
      <c r="G1446" s="45">
        <f t="shared" si="1"/>
        <v>0</v>
      </c>
    </row>
    <row r="1447" spans="1:7" ht="30" x14ac:dyDescent="0.25">
      <c r="B1447" s="41" t="s">
        <v>295</v>
      </c>
      <c r="C1447" s="42" t="s">
        <v>466</v>
      </c>
      <c r="D1447" s="41" t="s">
        <v>1</v>
      </c>
      <c r="E1447" s="43">
        <v>1</v>
      </c>
      <c r="F1447" s="44">
        <v>200000</v>
      </c>
      <c r="G1447" s="45">
        <f t="shared" si="1"/>
        <v>200000</v>
      </c>
    </row>
    <row r="1449" spans="1:7" s="60" customFormat="1" ht="15.6" x14ac:dyDescent="0.3">
      <c r="A1449" s="58" t="s">
        <v>4</v>
      </c>
      <c r="B1449" s="36" t="s">
        <v>0</v>
      </c>
      <c r="C1449" s="35" t="s">
        <v>20</v>
      </c>
      <c r="D1449" s="36"/>
      <c r="E1449" s="37"/>
      <c r="F1449" s="38"/>
      <c r="G1449" s="51"/>
    </row>
    <row r="1451" spans="1:7" s="60" customFormat="1" ht="15.6" x14ac:dyDescent="0.3">
      <c r="A1451" s="58" t="s">
        <v>4</v>
      </c>
      <c r="B1451" s="36" t="s">
        <v>0</v>
      </c>
      <c r="C1451" s="35" t="s">
        <v>467</v>
      </c>
      <c r="D1451" s="36"/>
      <c r="E1451" s="37"/>
      <c r="F1451" s="38"/>
      <c r="G1451" s="51"/>
    </row>
  </sheetData>
  <mergeCells count="1">
    <mergeCell ref="A1:G1"/>
  </mergeCells>
  <pageMargins left="0.7" right="0.7" top="0.75" bottom="0.75" header="0.3" footer="0.3"/>
  <pageSetup paperSize="9" scale="66" orientation="portrait"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1"/>
  <sheetViews>
    <sheetView view="pageBreakPreview" topLeftCell="A1343" zoomScale="85" zoomScaleNormal="100" zoomScaleSheetLayoutView="85" workbookViewId="0">
      <selection activeCell="G1354" sqref="G3:G1354"/>
    </sheetView>
  </sheetViews>
  <sheetFormatPr defaultRowHeight="15" x14ac:dyDescent="0.25"/>
  <cols>
    <col min="1" max="1" width="5.6640625" style="61" bestFit="1" customWidth="1"/>
    <col min="2" max="2" width="5.109375" style="41" bestFit="1" customWidth="1"/>
    <col min="3" max="3" width="48.5546875" style="42" customWidth="1"/>
    <col min="4" max="4" width="7.44140625" style="41" bestFit="1" customWidth="1"/>
    <col min="5" max="5" width="15.6640625" style="43" customWidth="1"/>
    <col min="6" max="6" width="15.6640625" style="44" customWidth="1"/>
    <col min="7" max="7" width="15.6640625" style="45" customWidth="1"/>
    <col min="8" max="8" width="20.44140625" style="57" customWidth="1"/>
    <col min="9" max="16384" width="8.88671875" style="57"/>
  </cols>
  <sheetData>
    <row r="1" spans="1:8" ht="15.6" x14ac:dyDescent="0.25">
      <c r="A1" s="54" t="s">
        <v>1048</v>
      </c>
      <c r="B1" s="55"/>
      <c r="C1" s="55"/>
      <c r="D1" s="55"/>
      <c r="E1" s="55"/>
      <c r="F1" s="55"/>
      <c r="G1" s="56"/>
    </row>
    <row r="3" spans="1:8" s="60" customFormat="1" ht="15.6" x14ac:dyDescent="0.3">
      <c r="A3" s="58">
        <v>2</v>
      </c>
      <c r="B3" s="36" t="s">
        <v>0</v>
      </c>
      <c r="C3" s="35" t="s">
        <v>657</v>
      </c>
      <c r="D3" s="36" t="s">
        <v>0</v>
      </c>
      <c r="E3" s="37"/>
      <c r="F3" s="38"/>
      <c r="G3" s="51"/>
      <c r="H3" s="59"/>
    </row>
    <row r="5" spans="1:8" s="60" customFormat="1" ht="15.6" x14ac:dyDescent="0.3">
      <c r="A5" s="58">
        <v>3</v>
      </c>
      <c r="B5" s="36" t="s">
        <v>0</v>
      </c>
      <c r="C5" s="35" t="s">
        <v>496</v>
      </c>
      <c r="D5" s="36" t="s">
        <v>0</v>
      </c>
      <c r="E5" s="37"/>
      <c r="F5" s="38"/>
      <c r="G5" s="51"/>
    </row>
    <row r="7" spans="1:8" s="60" customFormat="1" ht="31.2" x14ac:dyDescent="0.3">
      <c r="A7" s="58" t="s">
        <v>4</v>
      </c>
      <c r="B7" s="36" t="s">
        <v>0</v>
      </c>
      <c r="C7" s="35" t="s">
        <v>21</v>
      </c>
      <c r="D7" s="36"/>
      <c r="E7" s="37"/>
      <c r="F7" s="38"/>
      <c r="G7" s="51"/>
    </row>
    <row r="9" spans="1:8" s="60" customFormat="1" ht="93.6" x14ac:dyDescent="0.3">
      <c r="A9" s="58" t="s">
        <v>4</v>
      </c>
      <c r="B9" s="36" t="s">
        <v>0</v>
      </c>
      <c r="C9" s="35" t="s">
        <v>22</v>
      </c>
      <c r="D9" s="36"/>
      <c r="E9" s="37"/>
      <c r="F9" s="38"/>
      <c r="G9" s="51"/>
    </row>
    <row r="11" spans="1:8" s="60" customFormat="1" ht="15.6" x14ac:dyDescent="0.3">
      <c r="A11" s="58" t="s">
        <v>4</v>
      </c>
      <c r="B11" s="36" t="s">
        <v>0</v>
      </c>
      <c r="C11" s="35" t="s">
        <v>23</v>
      </c>
      <c r="D11" s="36"/>
      <c r="E11" s="37"/>
      <c r="F11" s="38"/>
      <c r="G11" s="51"/>
    </row>
    <row r="13" spans="1:8" s="60" customFormat="1" ht="15.6" x14ac:dyDescent="0.3">
      <c r="A13" s="58" t="s">
        <v>4</v>
      </c>
      <c r="B13" s="36" t="s">
        <v>0</v>
      </c>
      <c r="C13" s="35" t="s">
        <v>24</v>
      </c>
      <c r="D13" s="36"/>
      <c r="E13" s="37"/>
      <c r="F13" s="38"/>
      <c r="G13" s="51"/>
    </row>
    <row r="15" spans="1:8" s="60" customFormat="1" ht="62.4" x14ac:dyDescent="0.3">
      <c r="A15" s="58" t="s">
        <v>4</v>
      </c>
      <c r="B15" s="36" t="s">
        <v>0</v>
      </c>
      <c r="C15" s="35" t="s">
        <v>25</v>
      </c>
      <c r="D15" s="36"/>
      <c r="E15" s="37"/>
      <c r="F15" s="38"/>
      <c r="G15" s="51"/>
    </row>
    <row r="17" spans="1:7" s="60" customFormat="1" ht="15.6" x14ac:dyDescent="0.3">
      <c r="A17" s="58" t="s">
        <v>4</v>
      </c>
      <c r="B17" s="36" t="s">
        <v>0</v>
      </c>
      <c r="C17" s="35" t="s">
        <v>26</v>
      </c>
      <c r="D17" s="36"/>
      <c r="E17" s="37"/>
      <c r="F17" s="38"/>
      <c r="G17" s="51"/>
    </row>
    <row r="19" spans="1:7" s="60" customFormat="1" ht="78" x14ac:dyDescent="0.3">
      <c r="A19" s="58" t="s">
        <v>4</v>
      </c>
      <c r="B19" s="36" t="s">
        <v>0</v>
      </c>
      <c r="C19" s="35" t="s">
        <v>27</v>
      </c>
      <c r="D19" s="36"/>
      <c r="E19" s="37"/>
      <c r="F19" s="38"/>
      <c r="G19" s="51"/>
    </row>
    <row r="21" spans="1:7" s="60" customFormat="1" ht="15.6" x14ac:dyDescent="0.3">
      <c r="A21" s="58" t="s">
        <v>4</v>
      </c>
      <c r="B21" s="36" t="s">
        <v>0</v>
      </c>
      <c r="C21" s="35" t="s">
        <v>28</v>
      </c>
      <c r="D21" s="36"/>
      <c r="E21" s="37"/>
      <c r="F21" s="38"/>
      <c r="G21" s="51"/>
    </row>
    <row r="23" spans="1:7" s="60" customFormat="1" ht="46.8" x14ac:dyDescent="0.3">
      <c r="A23" s="58" t="s">
        <v>4</v>
      </c>
      <c r="B23" s="36" t="s">
        <v>0</v>
      </c>
      <c r="C23" s="35" t="s">
        <v>29</v>
      </c>
      <c r="D23" s="36"/>
      <c r="E23" s="37"/>
      <c r="F23" s="38"/>
      <c r="G23" s="51"/>
    </row>
    <row r="25" spans="1:7" s="60" customFormat="1" ht="15.6" x14ac:dyDescent="0.3">
      <c r="A25" s="58" t="s">
        <v>4</v>
      </c>
      <c r="B25" s="36" t="s">
        <v>0</v>
      </c>
      <c r="C25" s="35" t="s">
        <v>498</v>
      </c>
      <c r="D25" s="36"/>
      <c r="E25" s="37"/>
      <c r="F25" s="38"/>
      <c r="G25" s="51"/>
    </row>
    <row r="27" spans="1:7" s="60" customFormat="1" ht="15.6" x14ac:dyDescent="0.3">
      <c r="A27" s="58" t="s">
        <v>4</v>
      </c>
      <c r="B27" s="36" t="s">
        <v>0</v>
      </c>
      <c r="C27" s="35" t="s">
        <v>499</v>
      </c>
      <c r="D27" s="36"/>
      <c r="E27" s="37"/>
      <c r="F27" s="38"/>
      <c r="G27" s="51"/>
    </row>
    <row r="29" spans="1:7" ht="45" x14ac:dyDescent="0.25">
      <c r="B29" s="41" t="s">
        <v>5</v>
      </c>
      <c r="C29" s="42" t="s">
        <v>500</v>
      </c>
      <c r="D29" s="41" t="s">
        <v>9</v>
      </c>
      <c r="E29" s="43">
        <v>40</v>
      </c>
    </row>
    <row r="31" spans="1:7" s="60" customFormat="1" ht="15.6" x14ac:dyDescent="0.3">
      <c r="A31" s="58" t="s">
        <v>4</v>
      </c>
      <c r="B31" s="36" t="s">
        <v>0</v>
      </c>
      <c r="C31" s="35" t="s">
        <v>30</v>
      </c>
      <c r="D31" s="36"/>
      <c r="E31" s="37"/>
      <c r="F31" s="38"/>
      <c r="G31" s="45"/>
    </row>
    <row r="33" spans="1:7" s="60" customFormat="1" ht="31.2" x14ac:dyDescent="0.3">
      <c r="A33" s="58" t="s">
        <v>4</v>
      </c>
      <c r="B33" s="36" t="s">
        <v>0</v>
      </c>
      <c r="C33" s="35" t="s">
        <v>31</v>
      </c>
      <c r="D33" s="36"/>
      <c r="E33" s="37"/>
      <c r="F33" s="38"/>
      <c r="G33" s="45"/>
    </row>
    <row r="35" spans="1:7" x14ac:dyDescent="0.25">
      <c r="B35" s="41" t="s">
        <v>7</v>
      </c>
      <c r="C35" s="42" t="s">
        <v>32</v>
      </c>
      <c r="D35" s="41" t="s">
        <v>6</v>
      </c>
      <c r="E35" s="43">
        <v>5</v>
      </c>
    </row>
    <row r="37" spans="1:7" s="60" customFormat="1" ht="62.4" x14ac:dyDescent="0.3">
      <c r="A37" s="58" t="s">
        <v>4</v>
      </c>
      <c r="B37" s="36" t="s">
        <v>0</v>
      </c>
      <c r="C37" s="35" t="s">
        <v>33</v>
      </c>
      <c r="D37" s="36"/>
      <c r="E37" s="37"/>
      <c r="F37" s="38"/>
      <c r="G37" s="45"/>
    </row>
    <row r="39" spans="1:7" ht="45" x14ac:dyDescent="0.25">
      <c r="B39" s="41" t="s">
        <v>8</v>
      </c>
      <c r="C39" s="42" t="s">
        <v>34</v>
      </c>
      <c r="D39" s="41" t="s">
        <v>9</v>
      </c>
      <c r="E39" s="43">
        <v>8</v>
      </c>
    </row>
    <row r="41" spans="1:7" s="60" customFormat="1" ht="31.2" x14ac:dyDescent="0.3">
      <c r="A41" s="58"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60" customFormat="1" ht="31.2" x14ac:dyDescent="0.3">
      <c r="A47" s="58" t="s">
        <v>4</v>
      </c>
      <c r="B47" s="36" t="s">
        <v>0</v>
      </c>
      <c r="C47" s="35" t="s">
        <v>38</v>
      </c>
      <c r="D47" s="36"/>
      <c r="E47" s="37"/>
      <c r="F47" s="38"/>
      <c r="G47" s="45"/>
    </row>
    <row r="49" spans="1:7" ht="45" x14ac:dyDescent="0.25">
      <c r="B49" s="41" t="s">
        <v>13</v>
      </c>
      <c r="C49" s="42" t="s">
        <v>34</v>
      </c>
      <c r="D49" s="41" t="s">
        <v>9</v>
      </c>
      <c r="E49" s="43">
        <v>2</v>
      </c>
    </row>
    <row r="51" spans="1:7" s="60" customFormat="1" ht="31.2" x14ac:dyDescent="0.3">
      <c r="A51" s="58" t="s">
        <v>4</v>
      </c>
      <c r="B51" s="36" t="s">
        <v>0</v>
      </c>
      <c r="C51" s="35" t="s">
        <v>39</v>
      </c>
      <c r="D51" s="36"/>
      <c r="E51" s="37"/>
      <c r="F51" s="38"/>
      <c r="G51" s="45"/>
    </row>
    <row r="53" spans="1:7" ht="45" x14ac:dyDescent="0.25">
      <c r="B53" s="41" t="s">
        <v>14</v>
      </c>
      <c r="C53" s="42" t="s">
        <v>34</v>
      </c>
      <c r="D53" s="41" t="s">
        <v>9</v>
      </c>
      <c r="E53" s="43">
        <v>2</v>
      </c>
    </row>
    <row r="55" spans="1:7" s="60" customFormat="1" ht="15.6" x14ac:dyDescent="0.3">
      <c r="A55" s="58" t="s">
        <v>4</v>
      </c>
      <c r="B55" s="36" t="s">
        <v>0</v>
      </c>
      <c r="C55" s="35" t="s">
        <v>40</v>
      </c>
      <c r="D55" s="36"/>
      <c r="E55" s="37"/>
      <c r="F55" s="38"/>
      <c r="G55" s="45"/>
    </row>
    <row r="57" spans="1:7" ht="45" x14ac:dyDescent="0.25">
      <c r="B57" s="41" t="s">
        <v>15</v>
      </c>
      <c r="C57" s="42" t="s">
        <v>41</v>
      </c>
      <c r="D57" s="41" t="s">
        <v>6</v>
      </c>
      <c r="E57" s="43">
        <v>2</v>
      </c>
    </row>
    <row r="59" spans="1:7" s="60" customFormat="1" ht="15.6" x14ac:dyDescent="0.3">
      <c r="A59" s="58" t="s">
        <v>4</v>
      </c>
      <c r="B59" s="36" t="s">
        <v>0</v>
      </c>
      <c r="C59" s="35" t="s">
        <v>42</v>
      </c>
      <c r="D59" s="36"/>
      <c r="E59" s="37"/>
      <c r="F59" s="38"/>
      <c r="G59" s="45"/>
    </row>
    <row r="61" spans="1:7" ht="30" x14ac:dyDescent="0.25">
      <c r="B61" s="41" t="s">
        <v>16</v>
      </c>
      <c r="C61" s="42" t="s">
        <v>43</v>
      </c>
      <c r="D61" s="41" t="s">
        <v>9</v>
      </c>
      <c r="E61" s="43">
        <v>8</v>
      </c>
    </row>
    <row r="63" spans="1:7" s="60" customFormat="1" ht="15.6" x14ac:dyDescent="0.3">
      <c r="A63" s="58" t="s">
        <v>4</v>
      </c>
      <c r="B63" s="36" t="s">
        <v>0</v>
      </c>
      <c r="C63" s="35" t="s">
        <v>44</v>
      </c>
      <c r="D63" s="36"/>
      <c r="E63" s="37"/>
      <c r="F63" s="38"/>
      <c r="G63" s="45"/>
    </row>
    <row r="65" spans="1:7" ht="30" x14ac:dyDescent="0.25">
      <c r="B65" s="41" t="s">
        <v>18</v>
      </c>
      <c r="C65" s="42" t="s">
        <v>45</v>
      </c>
      <c r="D65" s="41" t="s">
        <v>1</v>
      </c>
      <c r="E65" s="43">
        <v>1</v>
      </c>
    </row>
    <row r="67" spans="1:7" s="60" customFormat="1" ht="15.6" x14ac:dyDescent="0.3">
      <c r="A67" s="58" t="s">
        <v>4</v>
      </c>
      <c r="B67" s="36" t="s">
        <v>0</v>
      </c>
      <c r="C67" s="35" t="s">
        <v>46</v>
      </c>
      <c r="D67" s="36"/>
      <c r="E67" s="37"/>
      <c r="F67" s="38"/>
      <c r="G67" s="45"/>
    </row>
    <row r="69" spans="1:7" s="60" customFormat="1" ht="62.4" x14ac:dyDescent="0.3">
      <c r="A69" s="58" t="s">
        <v>4</v>
      </c>
      <c r="B69" s="36" t="s">
        <v>0</v>
      </c>
      <c r="C69" s="35" t="s">
        <v>47</v>
      </c>
      <c r="D69" s="36"/>
      <c r="E69" s="37"/>
      <c r="F69" s="38"/>
      <c r="G69" s="45"/>
    </row>
    <row r="71" spans="1:7" x14ac:dyDescent="0.25">
      <c r="B71" s="41" t="s">
        <v>19</v>
      </c>
      <c r="C71" s="42" t="s">
        <v>48</v>
      </c>
      <c r="D71" s="41" t="s">
        <v>6</v>
      </c>
      <c r="E71" s="43">
        <v>3</v>
      </c>
    </row>
    <row r="73" spans="1:7" s="60" customFormat="1" ht="46.8" x14ac:dyDescent="0.3">
      <c r="A73" s="58" t="s">
        <v>4</v>
      </c>
      <c r="B73" s="36" t="s">
        <v>0</v>
      </c>
      <c r="C73" s="35" t="s">
        <v>49</v>
      </c>
      <c r="D73" s="36"/>
      <c r="E73" s="37"/>
      <c r="F73" s="38"/>
      <c r="G73" s="45"/>
    </row>
    <row r="75" spans="1:7" ht="45" x14ac:dyDescent="0.25">
      <c r="B75" s="41" t="s">
        <v>51</v>
      </c>
      <c r="C75" s="42" t="s">
        <v>50</v>
      </c>
      <c r="D75" s="41" t="s">
        <v>6</v>
      </c>
      <c r="E75" s="43">
        <v>26</v>
      </c>
    </row>
    <row r="77" spans="1:7" ht="45" x14ac:dyDescent="0.25">
      <c r="B77" s="41" t="s">
        <v>54</v>
      </c>
      <c r="C77" s="42" t="s">
        <v>52</v>
      </c>
      <c r="D77" s="41" t="s">
        <v>6</v>
      </c>
      <c r="E77" s="43">
        <v>29</v>
      </c>
    </row>
    <row r="79" spans="1:7" s="60" customFormat="1" ht="46.8" x14ac:dyDescent="0.3">
      <c r="A79" s="58" t="s">
        <v>4</v>
      </c>
      <c r="B79" s="36" t="s">
        <v>0</v>
      </c>
      <c r="C79" s="35" t="s">
        <v>53</v>
      </c>
      <c r="D79" s="36"/>
      <c r="E79" s="37"/>
      <c r="F79" s="38"/>
      <c r="G79" s="45"/>
    </row>
    <row r="81" spans="1:7" x14ac:dyDescent="0.25">
      <c r="B81" s="41" t="s">
        <v>57</v>
      </c>
      <c r="C81" s="42" t="s">
        <v>55</v>
      </c>
      <c r="D81" s="41" t="s">
        <v>6</v>
      </c>
      <c r="E81" s="43">
        <v>34</v>
      </c>
    </row>
    <row r="83" spans="1:7" s="60" customFormat="1" ht="15.6" x14ac:dyDescent="0.3">
      <c r="A83" s="58" t="s">
        <v>4</v>
      </c>
      <c r="B83" s="36" t="s">
        <v>0</v>
      </c>
      <c r="C83" s="35" t="s">
        <v>56</v>
      </c>
      <c r="D83" s="36"/>
      <c r="E83" s="37"/>
      <c r="F83" s="38"/>
      <c r="G83" s="45"/>
    </row>
    <row r="85" spans="1:7" ht="75" x14ac:dyDescent="0.25">
      <c r="B85" s="41" t="s">
        <v>60</v>
      </c>
      <c r="C85" s="42" t="s">
        <v>58</v>
      </c>
      <c r="D85" s="41" t="s">
        <v>9</v>
      </c>
      <c r="E85" s="43">
        <v>184</v>
      </c>
    </row>
    <row r="88" spans="1:7" s="60" customFormat="1" ht="15.6" x14ac:dyDescent="0.3">
      <c r="A88" s="58" t="s">
        <v>4</v>
      </c>
      <c r="B88" s="36" t="s">
        <v>0</v>
      </c>
      <c r="C88" s="35" t="s">
        <v>59</v>
      </c>
      <c r="D88" s="36"/>
      <c r="E88" s="37"/>
      <c r="F88" s="38"/>
      <c r="G88" s="45"/>
    </row>
    <row r="90" spans="1:7" x14ac:dyDescent="0.25">
      <c r="B90" s="41" t="s">
        <v>168</v>
      </c>
      <c r="C90" s="42" t="s">
        <v>61</v>
      </c>
      <c r="D90" s="41" t="s">
        <v>17</v>
      </c>
      <c r="E90" s="43">
        <v>5</v>
      </c>
    </row>
    <row r="92" spans="1:7" s="60" customFormat="1" ht="31.2" x14ac:dyDescent="0.3">
      <c r="A92" s="58" t="s">
        <v>4</v>
      </c>
      <c r="B92" s="36" t="s">
        <v>0</v>
      </c>
      <c r="C92" s="35" t="s">
        <v>501</v>
      </c>
      <c r="D92" s="36"/>
      <c r="E92" s="37"/>
      <c r="F92" s="38"/>
      <c r="G92" s="45"/>
    </row>
    <row r="94" spans="1:7" s="60" customFormat="1" ht="15.6" x14ac:dyDescent="0.3">
      <c r="A94" s="58" t="s">
        <v>4</v>
      </c>
      <c r="B94" s="36" t="s">
        <v>0</v>
      </c>
      <c r="C94" s="35" t="s">
        <v>658</v>
      </c>
      <c r="D94" s="36"/>
      <c r="E94" s="37"/>
      <c r="F94" s="38"/>
      <c r="G94" s="45"/>
    </row>
    <row r="96" spans="1:7" ht="60" x14ac:dyDescent="0.25">
      <c r="B96" s="41" t="s">
        <v>275</v>
      </c>
      <c r="C96" s="42" t="s">
        <v>503</v>
      </c>
      <c r="D96" s="41" t="s">
        <v>11</v>
      </c>
      <c r="E96" s="43">
        <v>27</v>
      </c>
    </row>
    <row r="98" spans="1:7" s="60" customFormat="1" ht="15.6" x14ac:dyDescent="0.3">
      <c r="A98" s="58" t="s">
        <v>4</v>
      </c>
      <c r="B98" s="36" t="s">
        <v>0</v>
      </c>
      <c r="C98" s="35" t="s">
        <v>20</v>
      </c>
      <c r="D98" s="36"/>
      <c r="E98" s="37"/>
      <c r="F98" s="38"/>
      <c r="G98" s="51"/>
    </row>
    <row r="100" spans="1:7" s="60" customFormat="1" ht="31.2" x14ac:dyDescent="0.3">
      <c r="A100" s="58">
        <v>3</v>
      </c>
      <c r="B100" s="36" t="s">
        <v>0</v>
      </c>
      <c r="C100" s="35" t="s">
        <v>504</v>
      </c>
      <c r="D100" s="36" t="s">
        <v>0</v>
      </c>
      <c r="E100" s="37"/>
      <c r="F100" s="38"/>
      <c r="G100" s="51"/>
    </row>
    <row r="102" spans="1:7" s="60" customFormat="1" ht="31.2" x14ac:dyDescent="0.3">
      <c r="A102" s="58" t="s">
        <v>4</v>
      </c>
      <c r="B102" s="36" t="s">
        <v>0</v>
      </c>
      <c r="C102" s="35" t="s">
        <v>62</v>
      </c>
      <c r="D102" s="36"/>
      <c r="E102" s="37"/>
      <c r="F102" s="38"/>
      <c r="G102" s="51"/>
    </row>
    <row r="104" spans="1:7" s="60" customFormat="1" ht="93.6" x14ac:dyDescent="0.3">
      <c r="A104" s="58" t="s">
        <v>4</v>
      </c>
      <c r="B104" s="36" t="s">
        <v>0</v>
      </c>
      <c r="C104" s="35" t="s">
        <v>63</v>
      </c>
      <c r="D104" s="36"/>
      <c r="E104" s="37"/>
      <c r="F104" s="38"/>
      <c r="G104" s="51"/>
    </row>
    <row r="106" spans="1:7" s="60" customFormat="1" ht="15.6" x14ac:dyDescent="0.3">
      <c r="A106" s="58" t="s">
        <v>4</v>
      </c>
      <c r="B106" s="36" t="s">
        <v>0</v>
      </c>
      <c r="C106" s="35" t="s">
        <v>23</v>
      </c>
      <c r="D106" s="36"/>
      <c r="E106" s="37"/>
      <c r="F106" s="38"/>
      <c r="G106" s="51"/>
    </row>
    <row r="108" spans="1:7" s="60" customFormat="1" ht="15.6" x14ac:dyDescent="0.3">
      <c r="A108" s="58" t="s">
        <v>4</v>
      </c>
      <c r="B108" s="36" t="s">
        <v>0</v>
      </c>
      <c r="C108" s="35" t="s">
        <v>64</v>
      </c>
      <c r="D108" s="36"/>
      <c r="E108" s="37"/>
      <c r="F108" s="38"/>
      <c r="G108" s="51"/>
    </row>
    <row r="110" spans="1:7" s="60" customFormat="1" ht="171.6" x14ac:dyDescent="0.3">
      <c r="A110" s="58" t="s">
        <v>4</v>
      </c>
      <c r="B110" s="36" t="s">
        <v>0</v>
      </c>
      <c r="C110" s="35" t="s">
        <v>65</v>
      </c>
      <c r="D110" s="36"/>
      <c r="E110" s="37"/>
      <c r="F110" s="38"/>
      <c r="G110" s="51"/>
    </row>
    <row r="112" spans="1:7" s="60" customFormat="1" ht="15.6" x14ac:dyDescent="0.3">
      <c r="A112" s="58" t="s">
        <v>4</v>
      </c>
      <c r="B112" s="36" t="s">
        <v>0</v>
      </c>
      <c r="C112" s="35" t="s">
        <v>66</v>
      </c>
      <c r="D112" s="36"/>
      <c r="E112" s="37"/>
      <c r="F112" s="38"/>
      <c r="G112" s="51"/>
    </row>
    <row r="114" spans="1:7" s="60" customFormat="1" ht="124.8" x14ac:dyDescent="0.3">
      <c r="A114" s="58" t="s">
        <v>4</v>
      </c>
      <c r="B114" s="36" t="s">
        <v>0</v>
      </c>
      <c r="C114" s="35" t="s">
        <v>67</v>
      </c>
      <c r="D114" s="36"/>
      <c r="E114" s="37"/>
      <c r="F114" s="38"/>
      <c r="G114" s="51"/>
    </row>
    <row r="116" spans="1:7" s="60" customFormat="1" ht="171.6" x14ac:dyDescent="0.3">
      <c r="A116" s="58" t="s">
        <v>4</v>
      </c>
      <c r="B116" s="36" t="s">
        <v>0</v>
      </c>
      <c r="C116" s="35" t="s">
        <v>68</v>
      </c>
      <c r="D116" s="36"/>
      <c r="E116" s="37"/>
      <c r="F116" s="38"/>
      <c r="G116" s="51"/>
    </row>
    <row r="118" spans="1:7" s="60" customFormat="1" ht="234" x14ac:dyDescent="0.3">
      <c r="A118" s="58" t="s">
        <v>4</v>
      </c>
      <c r="B118" s="36" t="s">
        <v>0</v>
      </c>
      <c r="C118" s="35" t="s">
        <v>69</v>
      </c>
      <c r="D118" s="36"/>
      <c r="E118" s="37"/>
      <c r="F118" s="38"/>
      <c r="G118" s="51"/>
    </row>
    <row r="120" spans="1:7" s="60" customFormat="1" ht="15.6" x14ac:dyDescent="0.3">
      <c r="A120" s="58" t="s">
        <v>4</v>
      </c>
      <c r="B120" s="36" t="s">
        <v>0</v>
      </c>
      <c r="C120" s="35" t="s">
        <v>70</v>
      </c>
      <c r="D120" s="36"/>
      <c r="E120" s="37"/>
      <c r="F120" s="38"/>
      <c r="G120" s="51"/>
    </row>
    <row r="122" spans="1:7" s="60" customFormat="1" ht="124.8" x14ac:dyDescent="0.3">
      <c r="A122" s="58" t="s">
        <v>4</v>
      </c>
      <c r="B122" s="36" t="s">
        <v>0</v>
      </c>
      <c r="C122" s="35" t="s">
        <v>71</v>
      </c>
      <c r="D122" s="36"/>
      <c r="E122" s="37"/>
      <c r="F122" s="38"/>
      <c r="G122" s="51"/>
    </row>
    <row r="124" spans="1:7" s="60" customFormat="1" ht="93.6" x14ac:dyDescent="0.3">
      <c r="A124" s="58" t="s">
        <v>4</v>
      </c>
      <c r="B124" s="36" t="s">
        <v>0</v>
      </c>
      <c r="C124" s="35" t="s">
        <v>72</v>
      </c>
      <c r="D124" s="36"/>
      <c r="E124" s="37"/>
      <c r="F124" s="38"/>
      <c r="G124" s="51"/>
    </row>
    <row r="126" spans="1:7" s="60" customFormat="1" ht="46.8" x14ac:dyDescent="0.3">
      <c r="A126" s="58" t="s">
        <v>4</v>
      </c>
      <c r="B126" s="36" t="s">
        <v>0</v>
      </c>
      <c r="C126" s="35" t="s">
        <v>73</v>
      </c>
      <c r="D126" s="36"/>
      <c r="E126" s="37"/>
      <c r="F126" s="38"/>
      <c r="G126" s="51"/>
    </row>
    <row r="128" spans="1:7" s="60" customFormat="1" ht="156" x14ac:dyDescent="0.3">
      <c r="A128" s="58" t="s">
        <v>4</v>
      </c>
      <c r="B128" s="36" t="s">
        <v>0</v>
      </c>
      <c r="C128" s="35" t="s">
        <v>74</v>
      </c>
      <c r="D128" s="36"/>
      <c r="E128" s="37"/>
      <c r="F128" s="38"/>
      <c r="G128" s="51"/>
    </row>
    <row r="131" spans="1:7" s="60" customFormat="1" ht="46.8" x14ac:dyDescent="0.3">
      <c r="A131" s="58" t="s">
        <v>4</v>
      </c>
      <c r="B131" s="36" t="s">
        <v>0</v>
      </c>
      <c r="C131" s="35" t="s">
        <v>75</v>
      </c>
      <c r="D131" s="36"/>
      <c r="E131" s="37"/>
      <c r="F131" s="38"/>
      <c r="G131" s="51"/>
    </row>
    <row r="133" spans="1:7" s="60" customFormat="1" ht="62.4" x14ac:dyDescent="0.3">
      <c r="A133" s="58" t="s">
        <v>4</v>
      </c>
      <c r="B133" s="36" t="s">
        <v>0</v>
      </c>
      <c r="C133" s="35" t="s">
        <v>76</v>
      </c>
      <c r="D133" s="36"/>
      <c r="E133" s="37"/>
      <c r="F133" s="38"/>
      <c r="G133" s="51"/>
    </row>
    <row r="135" spans="1:7" s="60" customFormat="1" ht="15.6" x14ac:dyDescent="0.3">
      <c r="A135" s="58" t="s">
        <v>4</v>
      </c>
      <c r="B135" s="36" t="s">
        <v>0</v>
      </c>
      <c r="C135" s="35" t="s">
        <v>77</v>
      </c>
      <c r="D135" s="36"/>
      <c r="E135" s="37"/>
      <c r="F135" s="38"/>
      <c r="G135" s="51"/>
    </row>
    <row r="137" spans="1:7" s="60" customFormat="1" ht="93.6" x14ac:dyDescent="0.3">
      <c r="A137" s="58" t="s">
        <v>4</v>
      </c>
      <c r="B137" s="36" t="s">
        <v>0</v>
      </c>
      <c r="C137" s="35" t="s">
        <v>78</v>
      </c>
      <c r="D137" s="36"/>
      <c r="E137" s="37"/>
      <c r="F137" s="38"/>
      <c r="G137" s="51"/>
    </row>
    <row r="139" spans="1:7" s="60" customFormat="1" ht="31.2" x14ac:dyDescent="0.3">
      <c r="A139" s="58" t="s">
        <v>4</v>
      </c>
      <c r="B139" s="36" t="s">
        <v>0</v>
      </c>
      <c r="C139" s="35" t="s">
        <v>79</v>
      </c>
      <c r="D139" s="36"/>
      <c r="E139" s="37"/>
      <c r="F139" s="38"/>
      <c r="G139" s="51"/>
    </row>
    <row r="141" spans="1:7" s="60" customFormat="1" ht="31.2" x14ac:dyDescent="0.3">
      <c r="A141" s="58" t="s">
        <v>4</v>
      </c>
      <c r="B141" s="36" t="s">
        <v>0</v>
      </c>
      <c r="C141" s="35" t="s">
        <v>80</v>
      </c>
      <c r="D141" s="36"/>
      <c r="E141" s="37"/>
      <c r="F141" s="38"/>
      <c r="G141" s="51"/>
    </row>
    <row r="143" spans="1:7" s="60" customFormat="1" ht="31.2" x14ac:dyDescent="0.3">
      <c r="A143" s="58" t="s">
        <v>4</v>
      </c>
      <c r="B143" s="36" t="s">
        <v>0</v>
      </c>
      <c r="C143" s="35" t="s">
        <v>81</v>
      </c>
      <c r="D143" s="36"/>
      <c r="E143" s="37"/>
      <c r="F143" s="38"/>
      <c r="G143" s="51"/>
    </row>
    <row r="145" spans="1:7" s="60" customFormat="1" ht="78" x14ac:dyDescent="0.3">
      <c r="A145" s="58" t="s">
        <v>4</v>
      </c>
      <c r="B145" s="36" t="s">
        <v>0</v>
      </c>
      <c r="C145" s="35" t="s">
        <v>82</v>
      </c>
      <c r="D145" s="36"/>
      <c r="E145" s="37"/>
      <c r="F145" s="38"/>
      <c r="G145" s="51"/>
    </row>
    <row r="147" spans="1:7" s="60" customFormat="1" ht="15.6" x14ac:dyDescent="0.3">
      <c r="A147" s="58" t="s">
        <v>4</v>
      </c>
      <c r="B147" s="36" t="s">
        <v>0</v>
      </c>
      <c r="C147" s="35" t="s">
        <v>83</v>
      </c>
      <c r="D147" s="36"/>
      <c r="E147" s="37"/>
      <c r="F147" s="38"/>
      <c r="G147" s="51"/>
    </row>
    <row r="149" spans="1:7" s="60" customFormat="1" ht="31.2" x14ac:dyDescent="0.3">
      <c r="A149" s="58" t="s">
        <v>4</v>
      </c>
      <c r="B149" s="36" t="s">
        <v>0</v>
      </c>
      <c r="C149" s="35" t="s">
        <v>84</v>
      </c>
      <c r="D149" s="36"/>
      <c r="E149" s="37"/>
      <c r="F149" s="38"/>
      <c r="G149" s="51"/>
    </row>
    <row r="151" spans="1:7" s="60" customFormat="1" ht="15.6" x14ac:dyDescent="0.3">
      <c r="A151" s="58" t="s">
        <v>4</v>
      </c>
      <c r="B151" s="36" t="s">
        <v>0</v>
      </c>
      <c r="C151" s="35" t="s">
        <v>85</v>
      </c>
      <c r="D151" s="36"/>
      <c r="E151" s="37"/>
      <c r="F151" s="38"/>
      <c r="G151" s="51"/>
    </row>
    <row r="153" spans="1:7" s="60" customFormat="1" ht="78" x14ac:dyDescent="0.3">
      <c r="A153" s="58" t="s">
        <v>4</v>
      </c>
      <c r="B153" s="36" t="s">
        <v>0</v>
      </c>
      <c r="C153" s="35" t="s">
        <v>86</v>
      </c>
      <c r="D153" s="36"/>
      <c r="E153" s="37"/>
      <c r="F153" s="38"/>
      <c r="G153" s="51"/>
    </row>
    <row r="155" spans="1:7" s="60" customFormat="1" ht="62.4" x14ac:dyDescent="0.3">
      <c r="A155" s="58" t="s">
        <v>4</v>
      </c>
      <c r="B155" s="36" t="s">
        <v>0</v>
      </c>
      <c r="C155" s="35" t="s">
        <v>87</v>
      </c>
      <c r="D155" s="36"/>
      <c r="E155" s="37"/>
      <c r="F155" s="38"/>
      <c r="G155" s="51"/>
    </row>
    <row r="157" spans="1:7" s="60" customFormat="1" ht="15.6" x14ac:dyDescent="0.3">
      <c r="A157" s="58" t="s">
        <v>4</v>
      </c>
      <c r="B157" s="36" t="s">
        <v>0</v>
      </c>
      <c r="C157" s="35" t="s">
        <v>88</v>
      </c>
      <c r="D157" s="36"/>
      <c r="E157" s="37"/>
      <c r="F157" s="38"/>
      <c r="G157" s="51"/>
    </row>
    <row r="159" spans="1:7" s="60" customFormat="1" ht="62.4" x14ac:dyDescent="0.3">
      <c r="A159" s="58" t="s">
        <v>4</v>
      </c>
      <c r="B159" s="36" t="s">
        <v>0</v>
      </c>
      <c r="C159" s="35" t="s">
        <v>89</v>
      </c>
      <c r="D159" s="36"/>
      <c r="E159" s="37"/>
      <c r="F159" s="38"/>
      <c r="G159" s="51"/>
    </row>
    <row r="161" spans="1:7" s="60" customFormat="1" ht="62.4" x14ac:dyDescent="0.3">
      <c r="A161" s="58" t="s">
        <v>4</v>
      </c>
      <c r="B161" s="36" t="s">
        <v>0</v>
      </c>
      <c r="C161" s="35" t="s">
        <v>90</v>
      </c>
      <c r="D161" s="36"/>
      <c r="E161" s="37"/>
      <c r="F161" s="38"/>
      <c r="G161" s="51"/>
    </row>
    <row r="163" spans="1:7" s="60" customFormat="1" ht="46.8" x14ac:dyDescent="0.3">
      <c r="A163" s="58" t="s">
        <v>4</v>
      </c>
      <c r="B163" s="36" t="s">
        <v>0</v>
      </c>
      <c r="C163" s="35" t="s">
        <v>91</v>
      </c>
      <c r="D163" s="36"/>
      <c r="E163" s="37"/>
      <c r="F163" s="38"/>
      <c r="G163" s="51"/>
    </row>
    <row r="165" spans="1:7" s="60" customFormat="1" ht="62.4" x14ac:dyDescent="0.3">
      <c r="A165" s="58" t="s">
        <v>4</v>
      </c>
      <c r="B165" s="36" t="s">
        <v>0</v>
      </c>
      <c r="C165" s="35" t="s">
        <v>92</v>
      </c>
      <c r="D165" s="36"/>
      <c r="E165" s="37"/>
      <c r="F165" s="38"/>
      <c r="G165" s="51"/>
    </row>
    <row r="167" spans="1:7" s="60" customFormat="1" ht="62.4" x14ac:dyDescent="0.3">
      <c r="A167" s="58" t="s">
        <v>4</v>
      </c>
      <c r="B167" s="36" t="s">
        <v>0</v>
      </c>
      <c r="C167" s="35" t="s">
        <v>93</v>
      </c>
      <c r="D167" s="36"/>
      <c r="E167" s="37"/>
      <c r="F167" s="38"/>
      <c r="G167" s="51"/>
    </row>
    <row r="169" spans="1:7" s="60" customFormat="1" ht="31.2" x14ac:dyDescent="0.3">
      <c r="A169" s="58" t="s">
        <v>4</v>
      </c>
      <c r="B169" s="36" t="s">
        <v>0</v>
      </c>
      <c r="C169" s="35" t="s">
        <v>94</v>
      </c>
      <c r="D169" s="36"/>
      <c r="E169" s="37"/>
      <c r="F169" s="38"/>
      <c r="G169" s="51"/>
    </row>
    <row r="171" spans="1:7" s="60" customFormat="1" ht="31.2" x14ac:dyDescent="0.3">
      <c r="A171" s="58" t="s">
        <v>4</v>
      </c>
      <c r="B171" s="36" t="s">
        <v>0</v>
      </c>
      <c r="C171" s="35" t="s">
        <v>95</v>
      </c>
      <c r="D171" s="36"/>
      <c r="E171" s="37"/>
      <c r="F171" s="38"/>
      <c r="G171" s="51"/>
    </row>
    <row r="173" spans="1:7" s="60" customFormat="1" ht="15.6" x14ac:dyDescent="0.3">
      <c r="A173" s="58" t="s">
        <v>4</v>
      </c>
      <c r="B173" s="36" t="s">
        <v>0</v>
      </c>
      <c r="C173" s="35" t="s">
        <v>96</v>
      </c>
      <c r="D173" s="36"/>
      <c r="E173" s="37"/>
      <c r="F173" s="38"/>
      <c r="G173" s="51"/>
    </row>
    <row r="175" spans="1:7" s="60" customFormat="1" ht="93.6" x14ac:dyDescent="0.3">
      <c r="A175" s="58" t="s">
        <v>4</v>
      </c>
      <c r="B175" s="36" t="s">
        <v>0</v>
      </c>
      <c r="C175" s="35" t="s">
        <v>97</v>
      </c>
      <c r="D175" s="36"/>
      <c r="E175" s="37"/>
      <c r="F175" s="38"/>
      <c r="G175" s="51"/>
    </row>
    <row r="177" spans="1:7" s="60" customFormat="1" ht="31.2" x14ac:dyDescent="0.3">
      <c r="A177" s="58" t="s">
        <v>4</v>
      </c>
      <c r="B177" s="36" t="s">
        <v>0</v>
      </c>
      <c r="C177" s="35" t="s">
        <v>98</v>
      </c>
      <c r="D177" s="36"/>
      <c r="E177" s="37"/>
      <c r="F177" s="38"/>
      <c r="G177" s="51"/>
    </row>
    <row r="179" spans="1:7" s="60" customFormat="1" ht="171.6" x14ac:dyDescent="0.3">
      <c r="A179" s="58" t="s">
        <v>4</v>
      </c>
      <c r="B179" s="36" t="s">
        <v>0</v>
      </c>
      <c r="C179" s="35" t="s">
        <v>99</v>
      </c>
      <c r="D179" s="36"/>
      <c r="E179" s="37"/>
      <c r="F179" s="38"/>
      <c r="G179" s="51"/>
    </row>
    <row r="181" spans="1:7" s="60" customFormat="1" ht="15.6" x14ac:dyDescent="0.3">
      <c r="A181" s="58" t="s">
        <v>4</v>
      </c>
      <c r="B181" s="36" t="s">
        <v>0</v>
      </c>
      <c r="C181" s="35" t="s">
        <v>100</v>
      </c>
      <c r="D181" s="36"/>
      <c r="E181" s="37"/>
      <c r="F181" s="38"/>
      <c r="G181" s="51"/>
    </row>
    <row r="183" spans="1:7" s="60" customFormat="1" ht="62.4" x14ac:dyDescent="0.3">
      <c r="A183" s="58" t="s">
        <v>4</v>
      </c>
      <c r="B183" s="36" t="s">
        <v>0</v>
      </c>
      <c r="C183" s="35" t="s">
        <v>101</v>
      </c>
      <c r="D183" s="36"/>
      <c r="E183" s="37"/>
      <c r="F183" s="38"/>
      <c r="G183" s="51"/>
    </row>
    <row r="185" spans="1:7" s="60" customFormat="1" ht="15.6" x14ac:dyDescent="0.3">
      <c r="A185" s="58" t="s">
        <v>4</v>
      </c>
      <c r="B185" s="36" t="s">
        <v>0</v>
      </c>
      <c r="C185" s="35" t="s">
        <v>102</v>
      </c>
      <c r="D185" s="36"/>
      <c r="E185" s="37"/>
      <c r="F185" s="38"/>
      <c r="G185" s="51"/>
    </row>
    <row r="187" spans="1:7" s="60" customFormat="1" ht="15.6" x14ac:dyDescent="0.3">
      <c r="A187" s="58" t="s">
        <v>4</v>
      </c>
      <c r="B187" s="36" t="s">
        <v>0</v>
      </c>
      <c r="C187" s="35" t="s">
        <v>506</v>
      </c>
      <c r="D187" s="36"/>
      <c r="E187" s="37"/>
      <c r="F187" s="38"/>
      <c r="G187" s="51"/>
    </row>
    <row r="189" spans="1:7" ht="30" x14ac:dyDescent="0.25">
      <c r="B189" s="41" t="s">
        <v>5</v>
      </c>
      <c r="C189" s="42" t="s">
        <v>507</v>
      </c>
      <c r="D189" s="41" t="s">
        <v>6</v>
      </c>
      <c r="E189" s="43">
        <v>2</v>
      </c>
    </row>
    <row r="191" spans="1:7" s="60" customFormat="1" ht="15.6" x14ac:dyDescent="0.3">
      <c r="A191" s="58" t="s">
        <v>4</v>
      </c>
      <c r="B191" s="36" t="s">
        <v>0</v>
      </c>
      <c r="C191" s="35" t="s">
        <v>103</v>
      </c>
      <c r="D191" s="36"/>
      <c r="E191" s="37"/>
      <c r="F191" s="38"/>
      <c r="G191" s="45"/>
    </row>
    <row r="193" spans="1:7" x14ac:dyDescent="0.25">
      <c r="B193" s="41" t="s">
        <v>7</v>
      </c>
      <c r="C193" s="42" t="s">
        <v>104</v>
      </c>
      <c r="D193" s="41" t="s">
        <v>6</v>
      </c>
      <c r="E193" s="43">
        <v>2</v>
      </c>
    </row>
    <row r="196" spans="1:7" s="60" customFormat="1" ht="15.6" x14ac:dyDescent="0.3">
      <c r="A196" s="58" t="s">
        <v>4</v>
      </c>
      <c r="B196" s="36" t="s">
        <v>0</v>
      </c>
      <c r="C196" s="35" t="s">
        <v>105</v>
      </c>
      <c r="D196" s="36"/>
      <c r="E196" s="37"/>
      <c r="F196" s="38"/>
      <c r="G196" s="45"/>
    </row>
    <row r="198" spans="1:7" s="60" customFormat="1" ht="15.6" x14ac:dyDescent="0.3">
      <c r="A198" s="58" t="s">
        <v>4</v>
      </c>
      <c r="B198" s="36" t="s">
        <v>0</v>
      </c>
      <c r="C198" s="35" t="s">
        <v>659</v>
      </c>
      <c r="D198" s="36"/>
      <c r="E198" s="37"/>
      <c r="F198" s="38"/>
      <c r="G198" s="45"/>
    </row>
    <row r="200" spans="1:7" x14ac:dyDescent="0.25">
      <c r="B200" s="41" t="s">
        <v>8</v>
      </c>
      <c r="C200" s="42" t="s">
        <v>660</v>
      </c>
      <c r="D200" s="41" t="s">
        <v>6</v>
      </c>
      <c r="E200" s="43">
        <v>3</v>
      </c>
    </row>
    <row r="202" spans="1:7" s="60" customFormat="1" ht="15.6" x14ac:dyDescent="0.3">
      <c r="A202" s="58" t="s">
        <v>4</v>
      </c>
      <c r="B202" s="36" t="s">
        <v>0</v>
      </c>
      <c r="C202" s="35" t="s">
        <v>106</v>
      </c>
      <c r="D202" s="36"/>
      <c r="E202" s="37"/>
      <c r="F202" s="38"/>
      <c r="G202" s="45"/>
    </row>
    <row r="204" spans="1:7" x14ac:dyDescent="0.25">
      <c r="B204" s="41" t="s">
        <v>10</v>
      </c>
      <c r="C204" s="42" t="s">
        <v>107</v>
      </c>
      <c r="D204" s="41" t="s">
        <v>6</v>
      </c>
      <c r="E204" s="43">
        <v>2</v>
      </c>
    </row>
    <row r="206" spans="1:7" x14ac:dyDescent="0.25">
      <c r="B206" s="41" t="s">
        <v>12</v>
      </c>
      <c r="C206" s="42" t="s">
        <v>484</v>
      </c>
      <c r="D206" s="41" t="s">
        <v>6</v>
      </c>
      <c r="E206" s="43">
        <v>2</v>
      </c>
    </row>
    <row r="208" spans="1:7" x14ac:dyDescent="0.25">
      <c r="B208" s="41" t="s">
        <v>13</v>
      </c>
      <c r="C208" s="42" t="s">
        <v>108</v>
      </c>
      <c r="D208" s="41" t="s">
        <v>6</v>
      </c>
      <c r="E208" s="43">
        <v>8</v>
      </c>
    </row>
    <row r="210" spans="1:7" s="60" customFormat="1" ht="15.6" x14ac:dyDescent="0.3">
      <c r="A210" s="58" t="s">
        <v>4</v>
      </c>
      <c r="B210" s="36" t="s">
        <v>0</v>
      </c>
      <c r="C210" s="35" t="s">
        <v>109</v>
      </c>
      <c r="D210" s="36"/>
      <c r="E210" s="37"/>
      <c r="F210" s="38"/>
      <c r="G210" s="45"/>
    </row>
    <row r="212" spans="1:7" s="60" customFormat="1" ht="15.6" x14ac:dyDescent="0.3">
      <c r="A212" s="58" t="s">
        <v>4</v>
      </c>
      <c r="B212" s="36" t="s">
        <v>0</v>
      </c>
      <c r="C212" s="35" t="s">
        <v>110</v>
      </c>
      <c r="D212" s="36"/>
      <c r="E212" s="37"/>
      <c r="F212" s="38"/>
      <c r="G212" s="45"/>
    </row>
    <row r="214" spans="1:7" ht="30" x14ac:dyDescent="0.25">
      <c r="B214" s="41" t="s">
        <v>14</v>
      </c>
      <c r="C214" s="42" t="s">
        <v>111</v>
      </c>
      <c r="D214" s="41" t="s">
        <v>112</v>
      </c>
      <c r="E214" s="43">
        <v>18</v>
      </c>
    </row>
    <row r="216" spans="1:7" s="60" customFormat="1" ht="15.6" x14ac:dyDescent="0.3">
      <c r="A216" s="58" t="s">
        <v>4</v>
      </c>
      <c r="B216" s="36" t="s">
        <v>0</v>
      </c>
      <c r="C216" s="35" t="s">
        <v>661</v>
      </c>
      <c r="D216" s="36"/>
      <c r="E216" s="37"/>
      <c r="F216" s="38"/>
      <c r="G216" s="45"/>
    </row>
    <row r="218" spans="1:7" s="60" customFormat="1" ht="31.2" x14ac:dyDescent="0.3">
      <c r="A218" s="58" t="s">
        <v>4</v>
      </c>
      <c r="B218" s="36" t="s">
        <v>0</v>
      </c>
      <c r="C218" s="35" t="s">
        <v>662</v>
      </c>
      <c r="D218" s="36"/>
      <c r="E218" s="37"/>
      <c r="F218" s="38"/>
      <c r="G218" s="45"/>
    </row>
    <row r="220" spans="1:7" ht="30" x14ac:dyDescent="0.25">
      <c r="B220" s="41" t="s">
        <v>15</v>
      </c>
      <c r="C220" s="42" t="s">
        <v>663</v>
      </c>
      <c r="D220" s="41" t="s">
        <v>17</v>
      </c>
      <c r="E220" s="43">
        <v>8</v>
      </c>
    </row>
    <row r="222" spans="1:7" ht="30" x14ac:dyDescent="0.25">
      <c r="B222" s="41" t="s">
        <v>16</v>
      </c>
      <c r="C222" s="42" t="s">
        <v>664</v>
      </c>
      <c r="D222" s="41" t="s">
        <v>17</v>
      </c>
      <c r="E222" s="43">
        <v>16</v>
      </c>
    </row>
    <row r="224" spans="1:7" s="60" customFormat="1" ht="15.6" x14ac:dyDescent="0.3">
      <c r="A224" s="58" t="s">
        <v>4</v>
      </c>
      <c r="B224" s="36" t="s">
        <v>0</v>
      </c>
      <c r="C224" s="35" t="s">
        <v>508</v>
      </c>
      <c r="D224" s="36"/>
      <c r="E224" s="37"/>
      <c r="F224" s="38"/>
      <c r="G224" s="45"/>
    </row>
    <row r="226" spans="1:7" ht="45" x14ac:dyDescent="0.25">
      <c r="B226" s="41" t="s">
        <v>18</v>
      </c>
      <c r="C226" s="42" t="s">
        <v>509</v>
      </c>
      <c r="D226" s="41" t="s">
        <v>17</v>
      </c>
      <c r="E226" s="43">
        <v>8</v>
      </c>
    </row>
    <row r="228" spans="1:7" ht="45" x14ac:dyDescent="0.25">
      <c r="B228" s="41" t="s">
        <v>19</v>
      </c>
      <c r="C228" s="42" t="s">
        <v>510</v>
      </c>
      <c r="D228" s="41" t="s">
        <v>17</v>
      </c>
      <c r="E228" s="43">
        <v>28</v>
      </c>
    </row>
    <row r="230" spans="1:7" s="60" customFormat="1" ht="31.2" x14ac:dyDescent="0.3">
      <c r="A230" s="58" t="s">
        <v>4</v>
      </c>
      <c r="B230" s="36" t="s">
        <v>0</v>
      </c>
      <c r="C230" s="35" t="s">
        <v>665</v>
      </c>
      <c r="D230" s="36"/>
      <c r="E230" s="37"/>
      <c r="F230" s="38"/>
      <c r="G230" s="45"/>
    </row>
    <row r="232" spans="1:7" x14ac:dyDescent="0.25">
      <c r="B232" s="41" t="s">
        <v>51</v>
      </c>
      <c r="C232" s="42" t="s">
        <v>666</v>
      </c>
      <c r="D232" s="41" t="s">
        <v>9</v>
      </c>
      <c r="E232" s="43">
        <v>297</v>
      </c>
    </row>
    <row r="234" spans="1:7" s="60" customFormat="1" ht="31.2" x14ac:dyDescent="0.3">
      <c r="A234" s="58" t="s">
        <v>4</v>
      </c>
      <c r="B234" s="36" t="s">
        <v>0</v>
      </c>
      <c r="C234" s="35" t="s">
        <v>667</v>
      </c>
      <c r="D234" s="36"/>
      <c r="E234" s="37"/>
      <c r="F234" s="38"/>
      <c r="G234" s="45"/>
    </row>
    <row r="236" spans="1:7" x14ac:dyDescent="0.25">
      <c r="B236" s="41" t="s">
        <v>54</v>
      </c>
      <c r="C236" s="42" t="s">
        <v>666</v>
      </c>
      <c r="D236" s="41" t="s">
        <v>9</v>
      </c>
      <c r="E236" s="43">
        <v>75</v>
      </c>
    </row>
    <row r="238" spans="1:7" s="60" customFormat="1" ht="31.2" x14ac:dyDescent="0.3">
      <c r="A238" s="58" t="s">
        <v>4</v>
      </c>
      <c r="B238" s="36" t="s">
        <v>0</v>
      </c>
      <c r="C238" s="35" t="s">
        <v>113</v>
      </c>
      <c r="D238" s="36"/>
      <c r="E238" s="37"/>
      <c r="F238" s="38"/>
      <c r="G238" s="45"/>
    </row>
    <row r="240" spans="1:7" s="60" customFormat="1" ht="31.2" x14ac:dyDescent="0.3">
      <c r="A240" s="58" t="s">
        <v>4</v>
      </c>
      <c r="B240" s="36" t="s">
        <v>0</v>
      </c>
      <c r="C240" s="35" t="s">
        <v>114</v>
      </c>
      <c r="D240" s="36"/>
      <c r="E240" s="37"/>
      <c r="F240" s="38"/>
      <c r="G240" s="45"/>
    </row>
    <row r="242" spans="1:7" s="60" customFormat="1" ht="15.6" x14ac:dyDescent="0.3">
      <c r="A242" s="58" t="s">
        <v>4</v>
      </c>
      <c r="B242" s="36" t="s">
        <v>0</v>
      </c>
      <c r="C242" s="35" t="s">
        <v>115</v>
      </c>
      <c r="D242" s="36"/>
      <c r="E242" s="37"/>
      <c r="F242" s="38"/>
      <c r="G242" s="45"/>
    </row>
    <row r="244" spans="1:7" x14ac:dyDescent="0.25">
      <c r="B244" s="41" t="s">
        <v>57</v>
      </c>
      <c r="C244" s="42" t="s">
        <v>107</v>
      </c>
      <c r="D244" s="41" t="s">
        <v>9</v>
      </c>
      <c r="E244" s="43">
        <v>5</v>
      </c>
    </row>
    <row r="246" spans="1:7" s="60" customFormat="1" ht="31.2" x14ac:dyDescent="0.3">
      <c r="A246" s="58" t="s">
        <v>4</v>
      </c>
      <c r="B246" s="36" t="s">
        <v>0</v>
      </c>
      <c r="C246" s="35" t="s">
        <v>485</v>
      </c>
      <c r="D246" s="36"/>
      <c r="E246" s="37"/>
      <c r="F246" s="38"/>
      <c r="G246" s="45"/>
    </row>
    <row r="248" spans="1:7" s="60" customFormat="1" ht="15.6" x14ac:dyDescent="0.3">
      <c r="A248" s="58" t="s">
        <v>4</v>
      </c>
      <c r="B248" s="36" t="s">
        <v>0</v>
      </c>
      <c r="C248" s="35" t="s">
        <v>115</v>
      </c>
      <c r="D248" s="36"/>
      <c r="E248" s="37"/>
      <c r="F248" s="38"/>
      <c r="G248" s="45"/>
    </row>
    <row r="250" spans="1:7" x14ac:dyDescent="0.25">
      <c r="B250" s="41" t="s">
        <v>60</v>
      </c>
      <c r="C250" s="42" t="s">
        <v>484</v>
      </c>
      <c r="D250" s="41" t="s">
        <v>9</v>
      </c>
      <c r="E250" s="43">
        <v>22</v>
      </c>
    </row>
    <row r="252" spans="1:7" s="60" customFormat="1" ht="15.6" x14ac:dyDescent="0.3">
      <c r="A252" s="58" t="s">
        <v>4</v>
      </c>
      <c r="B252" s="36" t="s">
        <v>0</v>
      </c>
      <c r="C252" s="35" t="s">
        <v>486</v>
      </c>
      <c r="D252" s="36"/>
      <c r="E252" s="37"/>
      <c r="F252" s="38"/>
      <c r="G252" s="45"/>
    </row>
    <row r="254" spans="1:7" x14ac:dyDescent="0.25">
      <c r="B254" s="41" t="s">
        <v>168</v>
      </c>
      <c r="C254" s="42" t="s">
        <v>484</v>
      </c>
      <c r="D254" s="41" t="s">
        <v>9</v>
      </c>
      <c r="E254" s="43">
        <v>6</v>
      </c>
    </row>
    <row r="256" spans="1:7" s="60" customFormat="1" ht="31.2" x14ac:dyDescent="0.3">
      <c r="A256" s="58" t="s">
        <v>4</v>
      </c>
      <c r="B256" s="36" t="s">
        <v>0</v>
      </c>
      <c r="C256" s="35" t="s">
        <v>116</v>
      </c>
      <c r="D256" s="36"/>
      <c r="E256" s="37"/>
      <c r="F256" s="38"/>
      <c r="G256" s="45"/>
    </row>
    <row r="258" spans="1:7" s="60" customFormat="1" ht="15.6" x14ac:dyDescent="0.3">
      <c r="A258" s="58" t="s">
        <v>4</v>
      </c>
      <c r="B258" s="36" t="s">
        <v>0</v>
      </c>
      <c r="C258" s="35" t="s">
        <v>117</v>
      </c>
      <c r="D258" s="36"/>
      <c r="E258" s="37"/>
      <c r="F258" s="38"/>
      <c r="G258" s="45"/>
    </row>
    <row r="260" spans="1:7" x14ac:dyDescent="0.25">
      <c r="B260" s="41" t="s">
        <v>275</v>
      </c>
      <c r="C260" s="42" t="s">
        <v>108</v>
      </c>
      <c r="D260" s="41" t="s">
        <v>9</v>
      </c>
      <c r="E260" s="43">
        <v>36</v>
      </c>
    </row>
    <row r="262" spans="1:7" s="60" customFormat="1" ht="15.6" x14ac:dyDescent="0.3">
      <c r="A262" s="58" t="s">
        <v>4</v>
      </c>
      <c r="B262" s="36" t="s">
        <v>0</v>
      </c>
      <c r="C262" s="35" t="s">
        <v>668</v>
      </c>
      <c r="D262" s="36"/>
      <c r="E262" s="37"/>
      <c r="F262" s="38"/>
      <c r="G262" s="45"/>
    </row>
    <row r="264" spans="1:7" x14ac:dyDescent="0.25">
      <c r="B264" s="41" t="s">
        <v>276</v>
      </c>
      <c r="C264" s="42" t="s">
        <v>484</v>
      </c>
      <c r="D264" s="41" t="s">
        <v>9</v>
      </c>
      <c r="E264" s="43">
        <v>6</v>
      </c>
    </row>
    <row r="266" spans="1:7" s="60" customFormat="1" ht="15.6" x14ac:dyDescent="0.3">
      <c r="A266" s="58" t="s">
        <v>4</v>
      </c>
      <c r="B266" s="36" t="s">
        <v>0</v>
      </c>
      <c r="C266" s="35" t="s">
        <v>669</v>
      </c>
      <c r="D266" s="36"/>
      <c r="E266" s="37"/>
      <c r="F266" s="38"/>
      <c r="G266" s="45"/>
    </row>
    <row r="268" spans="1:7" x14ac:dyDescent="0.25">
      <c r="B268" s="41" t="s">
        <v>277</v>
      </c>
      <c r="C268" s="42" t="s">
        <v>118</v>
      </c>
      <c r="D268" s="41" t="s">
        <v>11</v>
      </c>
      <c r="E268" s="43">
        <v>34</v>
      </c>
    </row>
    <row r="270" spans="1:7" s="60" customFormat="1" ht="15.6" x14ac:dyDescent="0.3">
      <c r="A270" s="58" t="s">
        <v>4</v>
      </c>
      <c r="B270" s="36" t="s">
        <v>0</v>
      </c>
      <c r="C270" s="35" t="s">
        <v>119</v>
      </c>
      <c r="D270" s="36"/>
      <c r="E270" s="37"/>
      <c r="F270" s="38"/>
      <c r="G270" s="45"/>
    </row>
    <row r="272" spans="1:7" s="60" customFormat="1" ht="62.4" x14ac:dyDescent="0.3">
      <c r="A272" s="58" t="s">
        <v>4</v>
      </c>
      <c r="B272" s="36" t="s">
        <v>0</v>
      </c>
      <c r="C272" s="35" t="s">
        <v>120</v>
      </c>
      <c r="D272" s="36"/>
      <c r="E272" s="37"/>
      <c r="F272" s="38"/>
      <c r="G272" s="45"/>
    </row>
    <row r="274" spans="1:7" x14ac:dyDescent="0.25">
      <c r="B274" s="41" t="s">
        <v>278</v>
      </c>
      <c r="C274" s="42" t="s">
        <v>121</v>
      </c>
      <c r="D274" s="41" t="s">
        <v>11</v>
      </c>
      <c r="E274" s="43">
        <v>21</v>
      </c>
    </row>
    <row r="276" spans="1:7" s="60" customFormat="1" ht="46.8" x14ac:dyDescent="0.3">
      <c r="A276" s="58" t="s">
        <v>4</v>
      </c>
      <c r="B276" s="36" t="s">
        <v>0</v>
      </c>
      <c r="C276" s="35" t="s">
        <v>670</v>
      </c>
      <c r="D276" s="36"/>
      <c r="E276" s="37"/>
      <c r="F276" s="38"/>
      <c r="G276" s="45"/>
    </row>
    <row r="278" spans="1:7" x14ac:dyDescent="0.25">
      <c r="B278" s="41" t="s">
        <v>279</v>
      </c>
      <c r="C278" s="42" t="s">
        <v>671</v>
      </c>
      <c r="D278" s="41" t="s">
        <v>11</v>
      </c>
      <c r="E278" s="43">
        <v>4</v>
      </c>
    </row>
    <row r="280" spans="1:7" s="60" customFormat="1" ht="31.2" x14ac:dyDescent="0.3">
      <c r="A280" s="58" t="s">
        <v>4</v>
      </c>
      <c r="B280" s="36" t="s">
        <v>0</v>
      </c>
      <c r="C280" s="35" t="s">
        <v>122</v>
      </c>
      <c r="D280" s="36"/>
      <c r="E280" s="37"/>
      <c r="F280" s="38"/>
      <c r="G280" s="45"/>
    </row>
    <row r="282" spans="1:7" s="60" customFormat="1" ht="31.2" x14ac:dyDescent="0.3">
      <c r="A282" s="58" t="s">
        <v>4</v>
      </c>
      <c r="B282" s="36" t="s">
        <v>0</v>
      </c>
      <c r="C282" s="35" t="s">
        <v>672</v>
      </c>
      <c r="D282" s="36"/>
      <c r="E282" s="37"/>
      <c r="F282" s="38"/>
      <c r="G282" s="45"/>
    </row>
    <row r="284" spans="1:7" x14ac:dyDescent="0.25">
      <c r="B284" s="41" t="s">
        <v>280</v>
      </c>
      <c r="C284" s="42" t="s">
        <v>123</v>
      </c>
      <c r="D284" s="41" t="s">
        <v>124</v>
      </c>
      <c r="E284" s="43">
        <v>1.92</v>
      </c>
    </row>
    <row r="286" spans="1:7" s="60" customFormat="1" ht="15.6" x14ac:dyDescent="0.3">
      <c r="A286" s="58" t="s">
        <v>4</v>
      </c>
      <c r="B286" s="36" t="s">
        <v>0</v>
      </c>
      <c r="C286" s="35" t="s">
        <v>673</v>
      </c>
      <c r="D286" s="36"/>
      <c r="E286" s="37"/>
      <c r="F286" s="38"/>
      <c r="G286" s="45"/>
    </row>
    <row r="288" spans="1:7" ht="30" x14ac:dyDescent="0.25">
      <c r="B288" s="41" t="s">
        <v>281</v>
      </c>
      <c r="C288" s="42" t="s">
        <v>674</v>
      </c>
      <c r="D288" s="41" t="s">
        <v>9</v>
      </c>
      <c r="E288" s="43">
        <v>14</v>
      </c>
    </row>
    <row r="290" spans="1:7" ht="30" x14ac:dyDescent="0.25">
      <c r="B290" s="41" t="s">
        <v>282</v>
      </c>
      <c r="C290" s="42" t="s">
        <v>675</v>
      </c>
      <c r="D290" s="41" t="s">
        <v>9</v>
      </c>
      <c r="E290" s="43">
        <v>14</v>
      </c>
    </row>
    <row r="292" spans="1:7" s="60" customFormat="1" ht="15.6" x14ac:dyDescent="0.3">
      <c r="A292" s="58" t="s">
        <v>4</v>
      </c>
      <c r="B292" s="36" t="s">
        <v>0</v>
      </c>
      <c r="C292" s="35" t="s">
        <v>20</v>
      </c>
      <c r="D292" s="36"/>
      <c r="E292" s="37"/>
      <c r="F292" s="38"/>
      <c r="G292" s="51"/>
    </row>
    <row r="294" spans="1:7" s="60" customFormat="1" ht="31.2" x14ac:dyDescent="0.3">
      <c r="A294" s="58">
        <v>3</v>
      </c>
      <c r="B294" s="36" t="s">
        <v>0</v>
      </c>
      <c r="C294" s="35" t="s">
        <v>513</v>
      </c>
      <c r="D294" s="36" t="s">
        <v>0</v>
      </c>
      <c r="E294" s="37"/>
      <c r="F294" s="38"/>
      <c r="G294" s="51"/>
    </row>
    <row r="296" spans="1:7" s="60" customFormat="1" ht="31.2" x14ac:dyDescent="0.3">
      <c r="A296" s="58" t="s">
        <v>4</v>
      </c>
      <c r="B296" s="36" t="s">
        <v>0</v>
      </c>
      <c r="C296" s="35" t="s">
        <v>125</v>
      </c>
      <c r="D296" s="36"/>
      <c r="E296" s="37"/>
      <c r="F296" s="38"/>
      <c r="G296" s="51"/>
    </row>
    <row r="298" spans="1:7" s="60" customFormat="1" ht="93.6" x14ac:dyDescent="0.3">
      <c r="A298" s="58" t="s">
        <v>4</v>
      </c>
      <c r="B298" s="36" t="s">
        <v>0</v>
      </c>
      <c r="C298" s="35" t="s">
        <v>63</v>
      </c>
      <c r="D298" s="36"/>
      <c r="E298" s="37"/>
      <c r="F298" s="38"/>
      <c r="G298" s="51"/>
    </row>
    <row r="300" spans="1:7" s="60" customFormat="1" ht="15.6" x14ac:dyDescent="0.3">
      <c r="A300" s="58" t="s">
        <v>4</v>
      </c>
      <c r="B300" s="36" t="s">
        <v>0</v>
      </c>
      <c r="C300" s="35" t="s">
        <v>23</v>
      </c>
      <c r="D300" s="36"/>
      <c r="E300" s="37"/>
      <c r="F300" s="38"/>
      <c r="G300" s="51"/>
    </row>
    <row r="302" spans="1:7" s="60" customFormat="1" ht="15.6" x14ac:dyDescent="0.3">
      <c r="A302" s="58" t="s">
        <v>4</v>
      </c>
      <c r="B302" s="36" t="s">
        <v>0</v>
      </c>
      <c r="C302" s="35" t="s">
        <v>126</v>
      </c>
      <c r="D302" s="36"/>
      <c r="E302" s="37"/>
      <c r="F302" s="38"/>
      <c r="G302" s="51"/>
    </row>
    <row r="304" spans="1:7" s="60" customFormat="1" ht="93.6" x14ac:dyDescent="0.3">
      <c r="A304" s="58" t="s">
        <v>4</v>
      </c>
      <c r="B304" s="36" t="s">
        <v>0</v>
      </c>
      <c r="C304" s="35" t="s">
        <v>127</v>
      </c>
      <c r="D304" s="36"/>
      <c r="E304" s="37"/>
      <c r="F304" s="38"/>
      <c r="G304" s="51"/>
    </row>
    <row r="306" spans="1:7" s="60" customFormat="1" ht="15.6" x14ac:dyDescent="0.3">
      <c r="A306" s="58" t="s">
        <v>4</v>
      </c>
      <c r="B306" s="36" t="s">
        <v>0</v>
      </c>
      <c r="C306" s="35" t="s">
        <v>128</v>
      </c>
      <c r="D306" s="36"/>
      <c r="E306" s="37"/>
      <c r="F306" s="38"/>
      <c r="G306" s="51"/>
    </row>
    <row r="308" spans="1:7" s="60" customFormat="1" ht="62.4" x14ac:dyDescent="0.3">
      <c r="A308" s="58" t="s">
        <v>4</v>
      </c>
      <c r="B308" s="36" t="s">
        <v>0</v>
      </c>
      <c r="C308" s="35" t="s">
        <v>129</v>
      </c>
      <c r="D308" s="36"/>
      <c r="E308" s="37"/>
      <c r="F308" s="38"/>
      <c r="G308" s="51"/>
    </row>
    <row r="310" spans="1:7" s="60" customFormat="1" ht="15.6" x14ac:dyDescent="0.3">
      <c r="A310" s="58" t="s">
        <v>4</v>
      </c>
      <c r="B310" s="36" t="s">
        <v>0</v>
      </c>
      <c r="C310" s="35" t="s">
        <v>130</v>
      </c>
      <c r="D310" s="36"/>
      <c r="E310" s="37"/>
      <c r="F310" s="38"/>
      <c r="G310" s="51"/>
    </row>
    <row r="312" spans="1:7" s="60" customFormat="1" ht="46.8" x14ac:dyDescent="0.3">
      <c r="A312" s="58" t="s">
        <v>4</v>
      </c>
      <c r="B312" s="36" t="s">
        <v>0</v>
      </c>
      <c r="C312" s="35" t="s">
        <v>131</v>
      </c>
      <c r="D312" s="36"/>
      <c r="E312" s="37"/>
      <c r="F312" s="38"/>
      <c r="G312" s="51"/>
    </row>
    <row r="314" spans="1:7" ht="45" x14ac:dyDescent="0.25">
      <c r="B314" s="41" t="s">
        <v>5</v>
      </c>
      <c r="C314" s="42" t="s">
        <v>676</v>
      </c>
      <c r="D314" s="41" t="s">
        <v>17</v>
      </c>
      <c r="E314" s="43">
        <v>2</v>
      </c>
    </row>
    <row r="317" spans="1:7" s="60" customFormat="1" ht="46.8" x14ac:dyDescent="0.3">
      <c r="A317" s="58" t="s">
        <v>4</v>
      </c>
      <c r="B317" s="36" t="s">
        <v>0</v>
      </c>
      <c r="C317" s="35" t="s">
        <v>677</v>
      </c>
      <c r="D317" s="36"/>
      <c r="E317" s="37"/>
      <c r="F317" s="38"/>
      <c r="G317" s="45"/>
    </row>
    <row r="319" spans="1:7" ht="90" x14ac:dyDescent="0.25">
      <c r="B319" s="41" t="s">
        <v>7</v>
      </c>
      <c r="C319" s="42" t="s">
        <v>678</v>
      </c>
      <c r="D319" s="41" t="s">
        <v>17</v>
      </c>
      <c r="E319" s="43">
        <v>1</v>
      </c>
    </row>
    <row r="321" spans="1:7" s="60" customFormat="1" ht="15.6" x14ac:dyDescent="0.3">
      <c r="A321" s="58" t="s">
        <v>4</v>
      </c>
      <c r="B321" s="36" t="s">
        <v>0</v>
      </c>
      <c r="C321" s="35" t="s">
        <v>132</v>
      </c>
      <c r="D321" s="36"/>
      <c r="E321" s="37"/>
      <c r="F321" s="38"/>
      <c r="G321" s="45"/>
    </row>
    <row r="323" spans="1:7" s="60" customFormat="1" ht="31.2" x14ac:dyDescent="0.3">
      <c r="A323" s="58" t="s">
        <v>4</v>
      </c>
      <c r="B323" s="36" t="s">
        <v>0</v>
      </c>
      <c r="C323" s="35" t="s">
        <v>133</v>
      </c>
      <c r="D323" s="36"/>
      <c r="E323" s="37"/>
      <c r="F323" s="38"/>
      <c r="G323" s="45"/>
    </row>
    <row r="325" spans="1:7" x14ac:dyDescent="0.25">
      <c r="B325" s="41" t="s">
        <v>8</v>
      </c>
      <c r="C325" s="42" t="s">
        <v>123</v>
      </c>
      <c r="D325" s="41" t="s">
        <v>124</v>
      </c>
      <c r="E325" s="43">
        <v>7.0000000000000007E-2</v>
      </c>
    </row>
    <row r="327" spans="1:7" s="60" customFormat="1" ht="15.6" x14ac:dyDescent="0.3">
      <c r="A327" s="58" t="s">
        <v>4</v>
      </c>
      <c r="B327" s="36" t="s">
        <v>0</v>
      </c>
      <c r="C327" s="35" t="s">
        <v>20</v>
      </c>
      <c r="D327" s="36"/>
      <c r="E327" s="37"/>
      <c r="F327" s="38"/>
      <c r="G327" s="51"/>
    </row>
    <row r="329" spans="1:7" s="60" customFormat="1" ht="15.6" x14ac:dyDescent="0.3">
      <c r="A329" s="58">
        <v>3</v>
      </c>
      <c r="B329" s="36" t="s">
        <v>0</v>
      </c>
      <c r="C329" s="35" t="s">
        <v>516</v>
      </c>
      <c r="D329" s="36" t="s">
        <v>0</v>
      </c>
      <c r="E329" s="37"/>
      <c r="F329" s="38"/>
      <c r="G329" s="51"/>
    </row>
    <row r="331" spans="1:7" s="60" customFormat="1" ht="31.2" x14ac:dyDescent="0.3">
      <c r="A331" s="58" t="s">
        <v>4</v>
      </c>
      <c r="B331" s="36" t="s">
        <v>0</v>
      </c>
      <c r="C331" s="35" t="s">
        <v>134</v>
      </c>
      <c r="D331" s="36"/>
      <c r="E331" s="37"/>
      <c r="F331" s="38"/>
      <c r="G331" s="51"/>
    </row>
    <row r="333" spans="1:7" s="60" customFormat="1" ht="93.6" x14ac:dyDescent="0.3">
      <c r="A333" s="58" t="s">
        <v>4</v>
      </c>
      <c r="B333" s="36" t="s">
        <v>0</v>
      </c>
      <c r="C333" s="35" t="s">
        <v>22</v>
      </c>
      <c r="D333" s="36"/>
      <c r="E333" s="37"/>
      <c r="F333" s="38"/>
      <c r="G333" s="51"/>
    </row>
    <row r="335" spans="1:7" s="60" customFormat="1" ht="15.6" x14ac:dyDescent="0.3">
      <c r="A335" s="58" t="s">
        <v>4</v>
      </c>
      <c r="B335" s="36" t="s">
        <v>0</v>
      </c>
      <c r="C335" s="35" t="s">
        <v>23</v>
      </c>
      <c r="D335" s="36"/>
      <c r="E335" s="37"/>
      <c r="F335" s="38"/>
      <c r="G335" s="51"/>
    </row>
    <row r="337" spans="1:7" s="60" customFormat="1" ht="15.6" x14ac:dyDescent="0.3">
      <c r="A337" s="58" t="s">
        <v>4</v>
      </c>
      <c r="B337" s="36" t="s">
        <v>0</v>
      </c>
      <c r="C337" s="35" t="s">
        <v>135</v>
      </c>
      <c r="D337" s="36"/>
      <c r="E337" s="37"/>
      <c r="F337" s="38"/>
      <c r="G337" s="51"/>
    </row>
    <row r="339" spans="1:7" s="60" customFormat="1" ht="15.6" x14ac:dyDescent="0.3">
      <c r="A339" s="58" t="s">
        <v>4</v>
      </c>
      <c r="B339" s="36" t="s">
        <v>0</v>
      </c>
      <c r="C339" s="35" t="s">
        <v>136</v>
      </c>
      <c r="D339" s="36"/>
      <c r="E339" s="37"/>
      <c r="F339" s="38"/>
      <c r="G339" s="51"/>
    </row>
    <row r="341" spans="1:7" s="60" customFormat="1" ht="46.8" x14ac:dyDescent="0.3">
      <c r="A341" s="58" t="s">
        <v>4</v>
      </c>
      <c r="B341" s="36" t="s">
        <v>0</v>
      </c>
      <c r="C341" s="35" t="s">
        <v>137</v>
      </c>
      <c r="D341" s="36"/>
      <c r="E341" s="37"/>
      <c r="F341" s="38"/>
      <c r="G341" s="51"/>
    </row>
    <row r="343" spans="1:7" s="60" customFormat="1" ht="15.6" x14ac:dyDescent="0.3">
      <c r="A343" s="58" t="s">
        <v>4</v>
      </c>
      <c r="B343" s="36" t="s">
        <v>0</v>
      </c>
      <c r="C343" s="35" t="s">
        <v>138</v>
      </c>
      <c r="D343" s="36"/>
      <c r="E343" s="37"/>
      <c r="F343" s="38"/>
      <c r="G343" s="51"/>
    </row>
    <row r="345" spans="1:7" s="60" customFormat="1" ht="46.8" x14ac:dyDescent="0.3">
      <c r="A345" s="58" t="s">
        <v>4</v>
      </c>
      <c r="B345" s="36" t="s">
        <v>0</v>
      </c>
      <c r="C345" s="35" t="s">
        <v>139</v>
      </c>
      <c r="D345" s="36"/>
      <c r="E345" s="37"/>
      <c r="F345" s="38"/>
      <c r="G345" s="51"/>
    </row>
    <row r="347" spans="1:7" s="60" customFormat="1" ht="15.6" x14ac:dyDescent="0.3">
      <c r="A347" s="58" t="s">
        <v>4</v>
      </c>
      <c r="B347" s="36" t="s">
        <v>0</v>
      </c>
      <c r="C347" s="35" t="s">
        <v>140</v>
      </c>
      <c r="D347" s="36"/>
      <c r="E347" s="37"/>
      <c r="F347" s="38"/>
      <c r="G347" s="51"/>
    </row>
    <row r="349" spans="1:7" s="60" customFormat="1" ht="46.8" x14ac:dyDescent="0.3">
      <c r="A349" s="58" t="s">
        <v>4</v>
      </c>
      <c r="B349" s="36" t="s">
        <v>0</v>
      </c>
      <c r="C349" s="35" t="s">
        <v>141</v>
      </c>
      <c r="D349" s="36"/>
      <c r="E349" s="37"/>
      <c r="F349" s="38"/>
      <c r="G349" s="51"/>
    </row>
    <row r="351" spans="1:7" s="60" customFormat="1" ht="46.8" x14ac:dyDescent="0.3">
      <c r="A351" s="58" t="s">
        <v>4</v>
      </c>
      <c r="B351" s="36" t="s">
        <v>0</v>
      </c>
      <c r="C351" s="35" t="s">
        <v>142</v>
      </c>
      <c r="D351" s="36"/>
      <c r="E351" s="37"/>
      <c r="F351" s="38"/>
      <c r="G351" s="51"/>
    </row>
    <row r="353" spans="1:7" s="60" customFormat="1" ht="31.2" x14ac:dyDescent="0.3">
      <c r="A353" s="58" t="s">
        <v>4</v>
      </c>
      <c r="B353" s="36" t="s">
        <v>0</v>
      </c>
      <c r="C353" s="35" t="s">
        <v>143</v>
      </c>
      <c r="D353" s="36"/>
      <c r="E353" s="37"/>
      <c r="F353" s="38"/>
      <c r="G353" s="51"/>
    </row>
    <row r="355" spans="1:7" s="60" customFormat="1" ht="15.6" x14ac:dyDescent="0.3">
      <c r="A355" s="58" t="s">
        <v>4</v>
      </c>
      <c r="B355" s="36" t="s">
        <v>0</v>
      </c>
      <c r="C355" s="35" t="s">
        <v>517</v>
      </c>
      <c r="D355" s="36"/>
      <c r="E355" s="37"/>
      <c r="F355" s="38"/>
      <c r="G355" s="51"/>
    </row>
    <row r="357" spans="1:7" s="60" customFormat="1" ht="31.2" x14ac:dyDescent="0.3">
      <c r="A357" s="58" t="s">
        <v>4</v>
      </c>
      <c r="B357" s="36" t="s">
        <v>0</v>
      </c>
      <c r="C357" s="35" t="s">
        <v>518</v>
      </c>
      <c r="D357" s="36"/>
      <c r="E357" s="37"/>
      <c r="F357" s="38"/>
      <c r="G357" s="51"/>
    </row>
    <row r="359" spans="1:7" x14ac:dyDescent="0.25">
      <c r="B359" s="41" t="s">
        <v>5</v>
      </c>
      <c r="C359" s="42" t="s">
        <v>147</v>
      </c>
      <c r="D359" s="41" t="s">
        <v>9</v>
      </c>
      <c r="E359" s="43">
        <v>20</v>
      </c>
    </row>
    <row r="361" spans="1:7" s="60" customFormat="1" ht="15.6" x14ac:dyDescent="0.3">
      <c r="A361" s="58" t="s">
        <v>4</v>
      </c>
      <c r="B361" s="36" t="s">
        <v>0</v>
      </c>
      <c r="C361" s="35" t="s">
        <v>144</v>
      </c>
      <c r="D361" s="36"/>
      <c r="E361" s="37"/>
      <c r="F361" s="38"/>
      <c r="G361" s="45"/>
    </row>
    <row r="363" spans="1:7" s="60" customFormat="1" ht="15.6" x14ac:dyDescent="0.3">
      <c r="A363" s="58" t="s">
        <v>4</v>
      </c>
      <c r="B363" s="36" t="s">
        <v>0</v>
      </c>
      <c r="C363" s="35" t="s">
        <v>145</v>
      </c>
      <c r="D363" s="36"/>
      <c r="E363" s="37"/>
      <c r="F363" s="38"/>
      <c r="G363" s="45"/>
    </row>
    <row r="365" spans="1:7" x14ac:dyDescent="0.25">
      <c r="B365" s="41" t="s">
        <v>7</v>
      </c>
      <c r="C365" s="42" t="s">
        <v>146</v>
      </c>
      <c r="D365" s="41" t="s">
        <v>9</v>
      </c>
      <c r="E365" s="43">
        <v>68</v>
      </c>
    </row>
    <row r="367" spans="1:7" x14ac:dyDescent="0.25">
      <c r="B367" s="41" t="s">
        <v>8</v>
      </c>
      <c r="C367" s="42" t="s">
        <v>147</v>
      </c>
      <c r="D367" s="41" t="s">
        <v>9</v>
      </c>
      <c r="E367" s="43">
        <v>18</v>
      </c>
    </row>
    <row r="369" spans="1:7" ht="30" x14ac:dyDescent="0.25">
      <c r="B369" s="41" t="s">
        <v>10</v>
      </c>
      <c r="C369" s="42" t="s">
        <v>148</v>
      </c>
      <c r="D369" s="41" t="s">
        <v>9</v>
      </c>
      <c r="E369" s="43">
        <v>32</v>
      </c>
    </row>
    <row r="371" spans="1:7" ht="30" x14ac:dyDescent="0.25">
      <c r="B371" s="41" t="s">
        <v>12</v>
      </c>
      <c r="C371" s="42" t="s">
        <v>149</v>
      </c>
      <c r="D371" s="41" t="s">
        <v>9</v>
      </c>
      <c r="E371" s="43">
        <v>57</v>
      </c>
    </row>
    <row r="373" spans="1:7" s="60" customFormat="1" ht="15.6" x14ac:dyDescent="0.3">
      <c r="A373" s="58" t="s">
        <v>4</v>
      </c>
      <c r="B373" s="36" t="s">
        <v>0</v>
      </c>
      <c r="C373" s="35" t="s">
        <v>150</v>
      </c>
      <c r="D373" s="36"/>
      <c r="E373" s="37"/>
      <c r="F373" s="38"/>
      <c r="G373" s="45"/>
    </row>
    <row r="375" spans="1:7" s="60" customFormat="1" ht="15.6" x14ac:dyDescent="0.3">
      <c r="A375" s="58" t="s">
        <v>4</v>
      </c>
      <c r="B375" s="36" t="s">
        <v>0</v>
      </c>
      <c r="C375" s="35" t="s">
        <v>151</v>
      </c>
      <c r="D375" s="36"/>
      <c r="E375" s="37"/>
      <c r="F375" s="38"/>
      <c r="G375" s="45"/>
    </row>
    <row r="377" spans="1:7" ht="30" x14ac:dyDescent="0.25">
      <c r="B377" s="41" t="s">
        <v>13</v>
      </c>
      <c r="C377" s="42" t="s">
        <v>487</v>
      </c>
      <c r="D377" s="41" t="s">
        <v>11</v>
      </c>
      <c r="E377" s="43">
        <v>20</v>
      </c>
    </row>
    <row r="379" spans="1:7" ht="30" x14ac:dyDescent="0.25">
      <c r="B379" s="41" t="s">
        <v>14</v>
      </c>
      <c r="C379" s="42" t="s">
        <v>488</v>
      </c>
      <c r="D379" s="41" t="s">
        <v>11</v>
      </c>
      <c r="E379" s="43">
        <v>30</v>
      </c>
    </row>
    <row r="381" spans="1:7" ht="30" x14ac:dyDescent="0.25">
      <c r="B381" s="41" t="s">
        <v>15</v>
      </c>
      <c r="C381" s="42" t="s">
        <v>489</v>
      </c>
      <c r="D381" s="41" t="s">
        <v>11</v>
      </c>
      <c r="E381" s="43">
        <v>23</v>
      </c>
    </row>
    <row r="383" spans="1:7" ht="30" x14ac:dyDescent="0.25">
      <c r="B383" s="41" t="s">
        <v>16</v>
      </c>
      <c r="C383" s="42" t="s">
        <v>152</v>
      </c>
      <c r="D383" s="41" t="s">
        <v>11</v>
      </c>
      <c r="E383" s="43">
        <v>19</v>
      </c>
    </row>
    <row r="385" spans="1:7" s="60" customFormat="1" ht="15.6" x14ac:dyDescent="0.3">
      <c r="A385" s="58" t="s">
        <v>4</v>
      </c>
      <c r="B385" s="36" t="s">
        <v>0</v>
      </c>
      <c r="C385" s="35" t="s">
        <v>491</v>
      </c>
      <c r="D385" s="36"/>
      <c r="E385" s="37"/>
      <c r="F385" s="38"/>
      <c r="G385" s="45"/>
    </row>
    <row r="387" spans="1:7" x14ac:dyDescent="0.25">
      <c r="B387" s="41" t="s">
        <v>18</v>
      </c>
      <c r="C387" s="42" t="s">
        <v>492</v>
      </c>
      <c r="D387" s="41" t="s">
        <v>9</v>
      </c>
      <c r="E387" s="43">
        <v>36</v>
      </c>
    </row>
    <row r="389" spans="1:7" s="60" customFormat="1" ht="15.6" x14ac:dyDescent="0.3">
      <c r="A389" s="58" t="s">
        <v>4</v>
      </c>
      <c r="B389" s="36" t="s">
        <v>0</v>
      </c>
      <c r="C389" s="35" t="s">
        <v>153</v>
      </c>
      <c r="D389" s="36"/>
      <c r="E389" s="37"/>
      <c r="F389" s="38"/>
      <c r="G389" s="45"/>
    </row>
    <row r="391" spans="1:7" x14ac:dyDescent="0.25">
      <c r="B391" s="41" t="s">
        <v>19</v>
      </c>
      <c r="C391" s="42" t="s">
        <v>154</v>
      </c>
      <c r="D391" s="41" t="s">
        <v>11</v>
      </c>
      <c r="E391" s="43">
        <v>910</v>
      </c>
    </row>
    <row r="393" spans="1:7" x14ac:dyDescent="0.25">
      <c r="B393" s="41" t="s">
        <v>51</v>
      </c>
      <c r="C393" s="42" t="s">
        <v>155</v>
      </c>
      <c r="D393" s="41" t="s">
        <v>11</v>
      </c>
      <c r="E393" s="43">
        <v>85</v>
      </c>
    </row>
    <row r="395" spans="1:7" s="60" customFormat="1" ht="15.6" x14ac:dyDescent="0.3">
      <c r="A395" s="58" t="s">
        <v>4</v>
      </c>
      <c r="B395" s="36" t="s">
        <v>0</v>
      </c>
      <c r="C395" s="35" t="s">
        <v>493</v>
      </c>
      <c r="D395" s="36"/>
      <c r="E395" s="37"/>
      <c r="F395" s="38"/>
      <c r="G395" s="45"/>
    </row>
    <row r="397" spans="1:7" ht="30" x14ac:dyDescent="0.25">
      <c r="B397" s="41" t="s">
        <v>54</v>
      </c>
      <c r="C397" s="42" t="s">
        <v>494</v>
      </c>
      <c r="D397" s="41" t="s">
        <v>11</v>
      </c>
      <c r="E397" s="43">
        <v>26</v>
      </c>
    </row>
    <row r="399" spans="1:7" ht="30" x14ac:dyDescent="0.25">
      <c r="B399" s="41" t="s">
        <v>57</v>
      </c>
      <c r="C399" s="42" t="s">
        <v>521</v>
      </c>
      <c r="D399" s="41" t="s">
        <v>11</v>
      </c>
      <c r="E399" s="43">
        <v>5</v>
      </c>
    </row>
    <row r="401" spans="1:7" s="60" customFormat="1" ht="15.6" x14ac:dyDescent="0.3">
      <c r="A401" s="58" t="s">
        <v>4</v>
      </c>
      <c r="B401" s="36" t="s">
        <v>0</v>
      </c>
      <c r="C401" s="35" t="s">
        <v>490</v>
      </c>
      <c r="D401" s="36"/>
      <c r="E401" s="37"/>
      <c r="F401" s="38"/>
      <c r="G401" s="45"/>
    </row>
    <row r="403" spans="1:7" ht="30" x14ac:dyDescent="0.25">
      <c r="B403" s="41" t="s">
        <v>60</v>
      </c>
      <c r="C403" s="42" t="s">
        <v>679</v>
      </c>
      <c r="D403" s="41" t="s">
        <v>11</v>
      </c>
      <c r="E403" s="43">
        <v>23</v>
      </c>
    </row>
    <row r="405" spans="1:7" ht="60" x14ac:dyDescent="0.25">
      <c r="B405" s="41" t="s">
        <v>168</v>
      </c>
      <c r="C405" s="42" t="s">
        <v>680</v>
      </c>
      <c r="D405" s="41" t="s">
        <v>11</v>
      </c>
      <c r="E405" s="43">
        <v>36</v>
      </c>
    </row>
    <row r="407" spans="1:7" s="60" customFormat="1" ht="15.6" x14ac:dyDescent="0.3">
      <c r="A407" s="58" t="s">
        <v>4</v>
      </c>
      <c r="B407" s="36" t="s">
        <v>0</v>
      </c>
      <c r="C407" s="35" t="s">
        <v>522</v>
      </c>
      <c r="D407" s="36"/>
      <c r="E407" s="37"/>
      <c r="F407" s="38"/>
      <c r="G407" s="45"/>
    </row>
    <row r="409" spans="1:7" s="60" customFormat="1" ht="46.8" x14ac:dyDescent="0.3">
      <c r="A409" s="58" t="s">
        <v>4</v>
      </c>
      <c r="B409" s="36" t="s">
        <v>0</v>
      </c>
      <c r="C409" s="35" t="s">
        <v>523</v>
      </c>
      <c r="D409" s="36"/>
      <c r="E409" s="37"/>
      <c r="F409" s="38"/>
      <c r="G409" s="45"/>
    </row>
    <row r="411" spans="1:7" ht="30" x14ac:dyDescent="0.25">
      <c r="B411" s="41" t="s">
        <v>275</v>
      </c>
      <c r="C411" s="42" t="s">
        <v>524</v>
      </c>
      <c r="D411" s="41" t="s">
        <v>9</v>
      </c>
      <c r="E411" s="43">
        <v>29</v>
      </c>
    </row>
    <row r="414" spans="1:7" s="60" customFormat="1" ht="15.6" x14ac:dyDescent="0.3">
      <c r="A414" s="58" t="s">
        <v>4</v>
      </c>
      <c r="B414" s="36" t="s">
        <v>0</v>
      </c>
      <c r="C414" s="35" t="s">
        <v>525</v>
      </c>
      <c r="D414" s="36"/>
      <c r="E414" s="37"/>
      <c r="F414" s="38"/>
      <c r="G414" s="45"/>
    </row>
    <row r="416" spans="1:7" s="60" customFormat="1" ht="62.4" x14ac:dyDescent="0.3">
      <c r="A416" s="58" t="s">
        <v>4</v>
      </c>
      <c r="B416" s="36" t="s">
        <v>0</v>
      </c>
      <c r="C416" s="35" t="s">
        <v>526</v>
      </c>
      <c r="D416" s="36"/>
      <c r="E416" s="37"/>
      <c r="F416" s="38"/>
      <c r="G416" s="45"/>
    </row>
    <row r="418" spans="1:7" ht="30" x14ac:dyDescent="0.25">
      <c r="B418" s="41" t="s">
        <v>276</v>
      </c>
      <c r="C418" s="42" t="s">
        <v>527</v>
      </c>
      <c r="D418" s="41" t="s">
        <v>11</v>
      </c>
      <c r="E418" s="43">
        <v>3</v>
      </c>
    </row>
    <row r="420" spans="1:7" s="60" customFormat="1" ht="15.6" x14ac:dyDescent="0.3">
      <c r="A420" s="58" t="s">
        <v>4</v>
      </c>
      <c r="B420" s="36" t="s">
        <v>0</v>
      </c>
      <c r="C420" s="35" t="s">
        <v>156</v>
      </c>
      <c r="D420" s="36"/>
      <c r="E420" s="37"/>
      <c r="F420" s="38"/>
      <c r="G420" s="45"/>
    </row>
    <row r="422" spans="1:7" s="60" customFormat="1" ht="109.2" x14ac:dyDescent="0.3">
      <c r="A422" s="58" t="s">
        <v>4</v>
      </c>
      <c r="B422" s="36" t="s">
        <v>0</v>
      </c>
      <c r="C422" s="35" t="s">
        <v>528</v>
      </c>
      <c r="D422" s="36"/>
      <c r="E422" s="37"/>
      <c r="F422" s="38"/>
      <c r="G422" s="45"/>
    </row>
    <row r="424" spans="1:7" x14ac:dyDescent="0.25">
      <c r="B424" s="41" t="s">
        <v>277</v>
      </c>
      <c r="C424" s="42" t="s">
        <v>157</v>
      </c>
      <c r="D424" s="41" t="s">
        <v>9</v>
      </c>
      <c r="E424" s="43">
        <v>303</v>
      </c>
    </row>
    <row r="426" spans="1:7" x14ac:dyDescent="0.25">
      <c r="B426" s="41" t="s">
        <v>278</v>
      </c>
      <c r="C426" s="42" t="s">
        <v>158</v>
      </c>
      <c r="D426" s="41" t="s">
        <v>9</v>
      </c>
      <c r="E426" s="43">
        <v>31</v>
      </c>
    </row>
    <row r="428" spans="1:7" s="60" customFormat="1" ht="78" x14ac:dyDescent="0.3">
      <c r="A428" s="58" t="s">
        <v>4</v>
      </c>
      <c r="B428" s="36" t="s">
        <v>0</v>
      </c>
      <c r="C428" s="35" t="s">
        <v>529</v>
      </c>
      <c r="D428" s="36"/>
      <c r="E428" s="37"/>
      <c r="F428" s="38"/>
      <c r="G428" s="45"/>
    </row>
    <row r="430" spans="1:7" x14ac:dyDescent="0.25">
      <c r="B430" s="41" t="s">
        <v>279</v>
      </c>
      <c r="C430" s="42" t="s">
        <v>159</v>
      </c>
      <c r="D430" s="41" t="s">
        <v>11</v>
      </c>
      <c r="E430" s="43">
        <v>190</v>
      </c>
    </row>
    <row r="432" spans="1:7" ht="75" x14ac:dyDescent="0.25">
      <c r="B432" s="41" t="s">
        <v>280</v>
      </c>
      <c r="C432" s="42" t="s">
        <v>160</v>
      </c>
      <c r="D432" s="41" t="s">
        <v>11</v>
      </c>
      <c r="E432" s="43">
        <v>106</v>
      </c>
    </row>
    <row r="434" spans="1:7" s="60" customFormat="1" ht="62.4" x14ac:dyDescent="0.3">
      <c r="A434" s="58" t="s">
        <v>4</v>
      </c>
      <c r="B434" s="36" t="s">
        <v>0</v>
      </c>
      <c r="C434" s="35" t="s">
        <v>161</v>
      </c>
      <c r="D434" s="36"/>
      <c r="E434" s="37"/>
      <c r="F434" s="38"/>
      <c r="G434" s="45"/>
    </row>
    <row r="436" spans="1:7" x14ac:dyDescent="0.25">
      <c r="B436" s="41" t="s">
        <v>281</v>
      </c>
      <c r="C436" s="42" t="s">
        <v>162</v>
      </c>
      <c r="D436" s="41" t="s">
        <v>11</v>
      </c>
      <c r="E436" s="43">
        <v>56</v>
      </c>
    </row>
    <row r="438" spans="1:7" ht="30" x14ac:dyDescent="0.25">
      <c r="B438" s="41" t="s">
        <v>282</v>
      </c>
      <c r="C438" s="42" t="s">
        <v>163</v>
      </c>
      <c r="D438" s="41" t="s">
        <v>17</v>
      </c>
      <c r="E438" s="43">
        <v>1</v>
      </c>
    </row>
    <row r="440" spans="1:7" ht="30" x14ac:dyDescent="0.25">
      <c r="B440" s="41" t="s">
        <v>283</v>
      </c>
      <c r="C440" s="42" t="s">
        <v>164</v>
      </c>
      <c r="D440" s="41" t="s">
        <v>17</v>
      </c>
      <c r="E440" s="43">
        <v>4</v>
      </c>
    </row>
    <row r="442" spans="1:7" s="60" customFormat="1" ht="15.6" x14ac:dyDescent="0.3">
      <c r="A442" s="58" t="s">
        <v>4</v>
      </c>
      <c r="B442" s="36" t="s">
        <v>0</v>
      </c>
      <c r="C442" s="35" t="s">
        <v>165</v>
      </c>
      <c r="D442" s="36"/>
      <c r="E442" s="37"/>
      <c r="F442" s="38"/>
      <c r="G442" s="45"/>
    </row>
    <row r="444" spans="1:7" s="60" customFormat="1" ht="46.8" x14ac:dyDescent="0.3">
      <c r="A444" s="58" t="s">
        <v>4</v>
      </c>
      <c r="B444" s="36" t="s">
        <v>0</v>
      </c>
      <c r="C444" s="35" t="s">
        <v>166</v>
      </c>
      <c r="D444" s="36"/>
      <c r="E444" s="37"/>
      <c r="F444" s="38"/>
      <c r="G444" s="45"/>
    </row>
    <row r="446" spans="1:7" ht="30" x14ac:dyDescent="0.25">
      <c r="B446" s="41" t="s">
        <v>285</v>
      </c>
      <c r="C446" s="42" t="s">
        <v>167</v>
      </c>
      <c r="D446" s="41" t="s">
        <v>11</v>
      </c>
      <c r="E446" s="43">
        <v>29</v>
      </c>
    </row>
    <row r="448" spans="1:7" ht="30" x14ac:dyDescent="0.25">
      <c r="B448" s="41" t="s">
        <v>287</v>
      </c>
      <c r="C448" s="42" t="s">
        <v>169</v>
      </c>
      <c r="D448" s="41" t="s">
        <v>11</v>
      </c>
      <c r="E448" s="43">
        <v>32</v>
      </c>
    </row>
    <row r="450" spans="1:7" s="60" customFormat="1" ht="15.6" x14ac:dyDescent="0.3">
      <c r="A450" s="58" t="s">
        <v>4</v>
      </c>
      <c r="B450" s="36" t="s">
        <v>0</v>
      </c>
      <c r="C450" s="35" t="s">
        <v>20</v>
      </c>
      <c r="D450" s="36"/>
      <c r="E450" s="37"/>
      <c r="F450" s="38"/>
      <c r="G450" s="51"/>
    </row>
    <row r="452" spans="1:7" s="60" customFormat="1" ht="31.2" x14ac:dyDescent="0.3">
      <c r="A452" s="58">
        <v>3</v>
      </c>
      <c r="B452" s="36" t="s">
        <v>0</v>
      </c>
      <c r="C452" s="35" t="s">
        <v>531</v>
      </c>
      <c r="D452" s="36" t="s">
        <v>0</v>
      </c>
      <c r="E452" s="37"/>
      <c r="F452" s="38"/>
      <c r="G452" s="51"/>
    </row>
    <row r="454" spans="1:7" s="60" customFormat="1" ht="31.2" x14ac:dyDescent="0.3">
      <c r="A454" s="58" t="s">
        <v>4</v>
      </c>
      <c r="B454" s="36" t="s">
        <v>0</v>
      </c>
      <c r="C454" s="35" t="s">
        <v>170</v>
      </c>
      <c r="D454" s="36"/>
      <c r="E454" s="37"/>
      <c r="F454" s="38"/>
      <c r="G454" s="51"/>
    </row>
    <row r="456" spans="1:7" s="60" customFormat="1" ht="93.6" x14ac:dyDescent="0.3">
      <c r="A456" s="58" t="s">
        <v>4</v>
      </c>
      <c r="B456" s="36" t="s">
        <v>0</v>
      </c>
      <c r="C456" s="35" t="s">
        <v>63</v>
      </c>
      <c r="D456" s="36"/>
      <c r="E456" s="37"/>
      <c r="F456" s="38"/>
      <c r="G456" s="51"/>
    </row>
    <row r="458" spans="1:7" s="60" customFormat="1" ht="15.6" x14ac:dyDescent="0.3">
      <c r="A458" s="58" t="s">
        <v>4</v>
      </c>
      <c r="B458" s="36" t="s">
        <v>0</v>
      </c>
      <c r="C458" s="35" t="s">
        <v>171</v>
      </c>
      <c r="D458" s="36"/>
      <c r="E458" s="37"/>
      <c r="F458" s="38"/>
      <c r="G458" s="51"/>
    </row>
    <row r="460" spans="1:7" s="60" customFormat="1" ht="31.2" x14ac:dyDescent="0.3">
      <c r="A460" s="58" t="s">
        <v>4</v>
      </c>
      <c r="B460" s="36" t="s">
        <v>0</v>
      </c>
      <c r="C460" s="35" t="s">
        <v>172</v>
      </c>
      <c r="D460" s="36"/>
      <c r="E460" s="37"/>
      <c r="F460" s="38"/>
      <c r="G460" s="51"/>
    </row>
    <row r="462" spans="1:7" x14ac:dyDescent="0.25">
      <c r="B462" s="41" t="s">
        <v>5</v>
      </c>
      <c r="C462" s="42" t="s">
        <v>173</v>
      </c>
      <c r="D462" s="41" t="s">
        <v>9</v>
      </c>
      <c r="E462" s="43">
        <v>16</v>
      </c>
    </row>
    <row r="464" spans="1:7" s="60" customFormat="1" ht="46.8" x14ac:dyDescent="0.3">
      <c r="A464" s="58" t="s">
        <v>4</v>
      </c>
      <c r="B464" s="36" t="s">
        <v>0</v>
      </c>
      <c r="C464" s="35" t="s">
        <v>681</v>
      </c>
      <c r="D464" s="36"/>
      <c r="E464" s="37"/>
      <c r="F464" s="38"/>
      <c r="G464" s="45"/>
    </row>
    <row r="466" spans="1:7" x14ac:dyDescent="0.25">
      <c r="B466" s="41" t="s">
        <v>7</v>
      </c>
      <c r="C466" s="42" t="s">
        <v>682</v>
      </c>
      <c r="D466" s="41" t="s">
        <v>9</v>
      </c>
      <c r="E466" s="43">
        <v>18</v>
      </c>
    </row>
    <row r="468" spans="1:7" s="60" customFormat="1" ht="15.6" x14ac:dyDescent="0.3">
      <c r="A468" s="58" t="s">
        <v>4</v>
      </c>
      <c r="B468" s="36" t="s">
        <v>0</v>
      </c>
      <c r="C468" s="35" t="s">
        <v>174</v>
      </c>
      <c r="D468" s="36"/>
      <c r="E468" s="37"/>
      <c r="F468" s="38"/>
      <c r="G468" s="45"/>
    </row>
    <row r="470" spans="1:7" s="60" customFormat="1" ht="15.6" x14ac:dyDescent="0.3">
      <c r="A470" s="58" t="s">
        <v>4</v>
      </c>
      <c r="B470" s="36" t="s">
        <v>0</v>
      </c>
      <c r="C470" s="35" t="s">
        <v>175</v>
      </c>
      <c r="D470" s="36"/>
      <c r="E470" s="37"/>
      <c r="F470" s="38"/>
      <c r="G470" s="45"/>
    </row>
    <row r="472" spans="1:7" x14ac:dyDescent="0.25">
      <c r="B472" s="41" t="s">
        <v>8</v>
      </c>
      <c r="C472" s="42" t="s">
        <v>176</v>
      </c>
      <c r="D472" s="41" t="s">
        <v>11</v>
      </c>
      <c r="E472" s="43">
        <v>36</v>
      </c>
    </row>
    <row r="474" spans="1:7" s="60" customFormat="1" ht="31.2" x14ac:dyDescent="0.3">
      <c r="A474" s="58" t="s">
        <v>4</v>
      </c>
      <c r="B474" s="36" t="s">
        <v>0</v>
      </c>
      <c r="C474" s="35" t="s">
        <v>177</v>
      </c>
      <c r="D474" s="36"/>
      <c r="E474" s="37"/>
      <c r="F474" s="38"/>
      <c r="G474" s="45"/>
    </row>
    <row r="476" spans="1:7" x14ac:dyDescent="0.25">
      <c r="B476" s="41" t="s">
        <v>10</v>
      </c>
      <c r="C476" s="42" t="s">
        <v>178</v>
      </c>
      <c r="D476" s="41" t="s">
        <v>11</v>
      </c>
      <c r="E476" s="43">
        <v>45</v>
      </c>
    </row>
    <row r="478" spans="1:7" s="60" customFormat="1" ht="15.6" x14ac:dyDescent="0.3">
      <c r="A478" s="58" t="s">
        <v>4</v>
      </c>
      <c r="B478" s="36" t="s">
        <v>0</v>
      </c>
      <c r="C478" s="35" t="s">
        <v>20</v>
      </c>
      <c r="D478" s="36"/>
      <c r="E478" s="37"/>
      <c r="F478" s="38"/>
      <c r="G478" s="51"/>
    </row>
    <row r="480" spans="1:7" s="60" customFormat="1" ht="31.2" x14ac:dyDescent="0.3">
      <c r="A480" s="58">
        <v>3</v>
      </c>
      <c r="B480" s="36" t="s">
        <v>0</v>
      </c>
      <c r="C480" s="35" t="s">
        <v>533</v>
      </c>
      <c r="D480" s="36" t="s">
        <v>0</v>
      </c>
      <c r="E480" s="37"/>
      <c r="F480" s="38"/>
      <c r="G480" s="51"/>
    </row>
    <row r="482" spans="1:7" s="60" customFormat="1" ht="31.2" x14ac:dyDescent="0.3">
      <c r="A482" s="58" t="s">
        <v>4</v>
      </c>
      <c r="B482" s="36" t="s">
        <v>0</v>
      </c>
      <c r="C482" s="35" t="s">
        <v>534</v>
      </c>
      <c r="D482" s="36"/>
      <c r="E482" s="37"/>
      <c r="F482" s="38"/>
      <c r="G482" s="51"/>
    </row>
    <row r="484" spans="1:7" s="60" customFormat="1" ht="93.6" x14ac:dyDescent="0.3">
      <c r="A484" s="58" t="s">
        <v>4</v>
      </c>
      <c r="B484" s="36" t="s">
        <v>0</v>
      </c>
      <c r="C484" s="35" t="s">
        <v>63</v>
      </c>
      <c r="D484" s="36"/>
      <c r="E484" s="37"/>
      <c r="F484" s="38"/>
      <c r="G484" s="51"/>
    </row>
    <row r="486" spans="1:7" s="60" customFormat="1" ht="15.6" x14ac:dyDescent="0.3">
      <c r="A486" s="58" t="s">
        <v>4</v>
      </c>
      <c r="B486" s="36" t="s">
        <v>0</v>
      </c>
      <c r="C486" s="35" t="s">
        <v>535</v>
      </c>
      <c r="D486" s="36"/>
      <c r="E486" s="37"/>
      <c r="F486" s="38"/>
      <c r="G486" s="51"/>
    </row>
    <row r="488" spans="1:7" s="60" customFormat="1" ht="156" x14ac:dyDescent="0.3">
      <c r="A488" s="58" t="s">
        <v>4</v>
      </c>
      <c r="B488" s="36" t="s">
        <v>0</v>
      </c>
      <c r="C488" s="35" t="s">
        <v>536</v>
      </c>
      <c r="D488" s="36"/>
      <c r="E488" s="37"/>
      <c r="F488" s="38"/>
      <c r="G488" s="51"/>
    </row>
    <row r="490" spans="1:7" ht="30" x14ac:dyDescent="0.25">
      <c r="B490" s="41" t="s">
        <v>5</v>
      </c>
      <c r="C490" s="42" t="s">
        <v>537</v>
      </c>
      <c r="D490" s="41" t="s">
        <v>9</v>
      </c>
      <c r="E490" s="43">
        <v>468</v>
      </c>
    </row>
    <row r="492" spans="1:7" s="60" customFormat="1" ht="15.6" x14ac:dyDescent="0.3">
      <c r="A492" s="58" t="s">
        <v>4</v>
      </c>
      <c r="B492" s="36" t="s">
        <v>0</v>
      </c>
      <c r="C492" s="35" t="s">
        <v>538</v>
      </c>
      <c r="D492" s="36"/>
      <c r="E492" s="37"/>
      <c r="F492" s="38"/>
      <c r="G492" s="45"/>
    </row>
    <row r="494" spans="1:7" x14ac:dyDescent="0.25">
      <c r="B494" s="41" t="s">
        <v>7</v>
      </c>
      <c r="C494" s="42" t="s">
        <v>539</v>
      </c>
      <c r="D494" s="41" t="s">
        <v>11</v>
      </c>
      <c r="E494" s="43">
        <v>176</v>
      </c>
    </row>
    <row r="496" spans="1:7" s="60" customFormat="1" ht="15.6" x14ac:dyDescent="0.3">
      <c r="A496" s="58" t="s">
        <v>4</v>
      </c>
      <c r="B496" s="36" t="s">
        <v>0</v>
      </c>
      <c r="C496" s="35" t="s">
        <v>540</v>
      </c>
      <c r="D496" s="36"/>
      <c r="E496" s="37"/>
      <c r="F496" s="38"/>
      <c r="G496" s="45"/>
    </row>
    <row r="499" spans="1:7" s="60" customFormat="1" ht="46.8" x14ac:dyDescent="0.3">
      <c r="A499" s="58" t="s">
        <v>4</v>
      </c>
      <c r="B499" s="36" t="s">
        <v>0</v>
      </c>
      <c r="C499" s="35" t="s">
        <v>541</v>
      </c>
      <c r="D499" s="36"/>
      <c r="E499" s="37"/>
      <c r="F499" s="38"/>
      <c r="G499" s="45"/>
    </row>
    <row r="501" spans="1:7" ht="60" x14ac:dyDescent="0.25">
      <c r="B501" s="41" t="s">
        <v>8</v>
      </c>
      <c r="C501" s="42" t="s">
        <v>542</v>
      </c>
      <c r="D501" s="41" t="s">
        <v>9</v>
      </c>
      <c r="E501" s="43">
        <v>468</v>
      </c>
    </row>
    <row r="503" spans="1:7" s="60" customFormat="1" ht="15.6" x14ac:dyDescent="0.3">
      <c r="A503" s="58" t="s">
        <v>4</v>
      </c>
      <c r="B503" s="36" t="s">
        <v>0</v>
      </c>
      <c r="C503" s="35" t="s">
        <v>543</v>
      </c>
      <c r="D503" s="36"/>
      <c r="E503" s="37"/>
      <c r="F503" s="38"/>
      <c r="G503" s="45"/>
    </row>
    <row r="505" spans="1:7" ht="60" x14ac:dyDescent="0.25">
      <c r="B505" s="41" t="s">
        <v>10</v>
      </c>
      <c r="C505" s="42" t="s">
        <v>683</v>
      </c>
      <c r="D505" s="41" t="s">
        <v>1</v>
      </c>
      <c r="E505" s="43">
        <v>1</v>
      </c>
    </row>
    <row r="507" spans="1:7" s="60" customFormat="1" ht="15.6" x14ac:dyDescent="0.3">
      <c r="A507" s="58" t="s">
        <v>4</v>
      </c>
      <c r="B507" s="36" t="s">
        <v>0</v>
      </c>
      <c r="C507" s="35" t="s">
        <v>20</v>
      </c>
      <c r="D507" s="36"/>
      <c r="E507" s="37"/>
      <c r="F507" s="38"/>
      <c r="G507" s="51"/>
    </row>
    <row r="509" spans="1:7" s="60" customFormat="1" ht="31.2" x14ac:dyDescent="0.3">
      <c r="A509" s="58">
        <v>3</v>
      </c>
      <c r="B509" s="36" t="s">
        <v>0</v>
      </c>
      <c r="C509" s="35" t="s">
        <v>179</v>
      </c>
      <c r="D509" s="36" t="s">
        <v>0</v>
      </c>
      <c r="E509" s="37"/>
      <c r="F509" s="38"/>
      <c r="G509" s="51"/>
    </row>
    <row r="511" spans="1:7" s="60" customFormat="1" ht="31.2" x14ac:dyDescent="0.3">
      <c r="A511" s="58" t="s">
        <v>4</v>
      </c>
      <c r="B511" s="36" t="s">
        <v>0</v>
      </c>
      <c r="C511" s="35" t="s">
        <v>180</v>
      </c>
      <c r="D511" s="36"/>
      <c r="E511" s="37"/>
      <c r="F511" s="38"/>
      <c r="G511" s="51"/>
    </row>
    <row r="513" spans="1:7" s="60" customFormat="1" ht="93.6" x14ac:dyDescent="0.3">
      <c r="A513" s="58" t="s">
        <v>4</v>
      </c>
      <c r="B513" s="36" t="s">
        <v>0</v>
      </c>
      <c r="C513" s="35" t="s">
        <v>63</v>
      </c>
      <c r="D513" s="36"/>
      <c r="E513" s="37"/>
      <c r="F513" s="38"/>
      <c r="G513" s="51"/>
    </row>
    <row r="515" spans="1:7" s="60" customFormat="1" ht="15.6" x14ac:dyDescent="0.3">
      <c r="A515" s="58" t="s">
        <v>4</v>
      </c>
      <c r="B515" s="36" t="s">
        <v>0</v>
      </c>
      <c r="C515" s="35" t="s">
        <v>23</v>
      </c>
      <c r="D515" s="36"/>
      <c r="E515" s="37"/>
      <c r="F515" s="38"/>
      <c r="G515" s="51"/>
    </row>
    <row r="517" spans="1:7" s="60" customFormat="1" ht="15.6" x14ac:dyDescent="0.3">
      <c r="A517" s="58" t="s">
        <v>4</v>
      </c>
      <c r="B517" s="36" t="s">
        <v>0</v>
      </c>
      <c r="C517" s="35" t="s">
        <v>181</v>
      </c>
      <c r="D517" s="36"/>
      <c r="E517" s="37"/>
      <c r="F517" s="38"/>
      <c r="G517" s="51"/>
    </row>
    <row r="519" spans="1:7" s="60" customFormat="1" ht="46.8" x14ac:dyDescent="0.3">
      <c r="A519" s="58" t="s">
        <v>4</v>
      </c>
      <c r="B519" s="36" t="s">
        <v>0</v>
      </c>
      <c r="C519" s="35" t="s">
        <v>182</v>
      </c>
      <c r="D519" s="36"/>
      <c r="E519" s="37"/>
      <c r="F519" s="38"/>
      <c r="G519" s="51"/>
    </row>
    <row r="521" spans="1:7" s="60" customFormat="1" ht="15.6" x14ac:dyDescent="0.3">
      <c r="A521" s="58" t="s">
        <v>4</v>
      </c>
      <c r="B521" s="36" t="s">
        <v>0</v>
      </c>
      <c r="C521" s="35" t="s">
        <v>183</v>
      </c>
      <c r="D521" s="36"/>
      <c r="E521" s="37"/>
      <c r="F521" s="38"/>
      <c r="G521" s="51"/>
    </row>
    <row r="523" spans="1:7" s="60" customFormat="1" ht="15.6" x14ac:dyDescent="0.3">
      <c r="A523" s="58" t="s">
        <v>4</v>
      </c>
      <c r="B523" s="36" t="s">
        <v>0</v>
      </c>
      <c r="C523" s="35" t="s">
        <v>184</v>
      </c>
      <c r="D523" s="36"/>
      <c r="E523" s="37"/>
      <c r="F523" s="38"/>
      <c r="G523" s="51"/>
    </row>
    <row r="525" spans="1:7" s="60" customFormat="1" ht="46.8" x14ac:dyDescent="0.3">
      <c r="A525" s="58" t="s">
        <v>4</v>
      </c>
      <c r="B525" s="36" t="s">
        <v>0</v>
      </c>
      <c r="C525" s="35" t="s">
        <v>185</v>
      </c>
      <c r="D525" s="36"/>
      <c r="E525" s="37"/>
      <c r="F525" s="38"/>
      <c r="G525" s="51"/>
    </row>
    <row r="527" spans="1:7" s="60" customFormat="1" ht="31.2" x14ac:dyDescent="0.3">
      <c r="A527" s="58" t="s">
        <v>4</v>
      </c>
      <c r="B527" s="36" t="s">
        <v>0</v>
      </c>
      <c r="C527" s="35" t="s">
        <v>186</v>
      </c>
      <c r="D527" s="36"/>
      <c r="E527" s="37"/>
      <c r="F527" s="38"/>
      <c r="G527" s="51"/>
    </row>
    <row r="529" spans="1:7" s="60" customFormat="1" ht="15.6" x14ac:dyDescent="0.3">
      <c r="A529" s="58" t="s">
        <v>4</v>
      </c>
      <c r="B529" s="36" t="s">
        <v>0</v>
      </c>
      <c r="C529" s="35" t="s">
        <v>187</v>
      </c>
      <c r="D529" s="36"/>
      <c r="E529" s="37"/>
      <c r="F529" s="38"/>
      <c r="G529" s="51"/>
    </row>
    <row r="531" spans="1:7" s="60" customFormat="1" ht="46.8" x14ac:dyDescent="0.3">
      <c r="A531" s="58" t="s">
        <v>4</v>
      </c>
      <c r="B531" s="36" t="s">
        <v>0</v>
      </c>
      <c r="C531" s="35" t="s">
        <v>188</v>
      </c>
      <c r="D531" s="36"/>
      <c r="E531" s="37"/>
      <c r="F531" s="38"/>
      <c r="G531" s="51"/>
    </row>
    <row r="533" spans="1:7" s="60" customFormat="1" ht="15.6" x14ac:dyDescent="0.3">
      <c r="A533" s="58" t="s">
        <v>4</v>
      </c>
      <c r="B533" s="36" t="s">
        <v>0</v>
      </c>
      <c r="C533" s="35" t="s">
        <v>189</v>
      </c>
      <c r="D533" s="36"/>
      <c r="E533" s="37"/>
      <c r="F533" s="38"/>
      <c r="G533" s="51"/>
    </row>
    <row r="535" spans="1:7" s="60" customFormat="1" ht="46.8" x14ac:dyDescent="0.3">
      <c r="A535" s="58" t="s">
        <v>4</v>
      </c>
      <c r="B535" s="36" t="s">
        <v>0</v>
      </c>
      <c r="C535" s="35" t="s">
        <v>190</v>
      </c>
      <c r="D535" s="36"/>
      <c r="E535" s="37"/>
      <c r="F535" s="38"/>
      <c r="G535" s="51"/>
    </row>
    <row r="537" spans="1:7" s="60" customFormat="1" ht="15.6" x14ac:dyDescent="0.3">
      <c r="A537" s="58" t="s">
        <v>4</v>
      </c>
      <c r="B537" s="36" t="s">
        <v>0</v>
      </c>
      <c r="C537" s="35" t="s">
        <v>191</v>
      </c>
      <c r="D537" s="36"/>
      <c r="E537" s="37"/>
      <c r="F537" s="38"/>
      <c r="G537" s="51"/>
    </row>
    <row r="539" spans="1:7" s="60" customFormat="1" ht="62.4" x14ac:dyDescent="0.3">
      <c r="A539" s="58" t="s">
        <v>4</v>
      </c>
      <c r="B539" s="36" t="s">
        <v>0</v>
      </c>
      <c r="C539" s="35" t="s">
        <v>192</v>
      </c>
      <c r="D539" s="36"/>
      <c r="E539" s="37"/>
      <c r="F539" s="38"/>
      <c r="G539" s="51"/>
    </row>
    <row r="541" spans="1:7" s="60" customFormat="1" ht="15.6" x14ac:dyDescent="0.3">
      <c r="A541" s="58" t="s">
        <v>4</v>
      </c>
      <c r="B541" s="36" t="s">
        <v>0</v>
      </c>
      <c r="C541" s="35" t="s">
        <v>193</v>
      </c>
      <c r="D541" s="36"/>
      <c r="E541" s="37"/>
      <c r="F541" s="38"/>
      <c r="G541" s="51"/>
    </row>
    <row r="543" spans="1:7" s="60" customFormat="1" ht="93.6" x14ac:dyDescent="0.3">
      <c r="A543" s="58" t="s">
        <v>4</v>
      </c>
      <c r="B543" s="36" t="s">
        <v>0</v>
      </c>
      <c r="C543" s="35" t="s">
        <v>684</v>
      </c>
      <c r="D543" s="36"/>
      <c r="E543" s="37"/>
      <c r="F543" s="38"/>
      <c r="G543" s="51"/>
    </row>
    <row r="545" spans="1:7" ht="30" x14ac:dyDescent="0.25">
      <c r="B545" s="41" t="s">
        <v>5</v>
      </c>
      <c r="C545" s="42" t="s">
        <v>685</v>
      </c>
      <c r="D545" s="41" t="s">
        <v>17</v>
      </c>
      <c r="E545" s="43">
        <v>1</v>
      </c>
    </row>
    <row r="547" spans="1:7" ht="30" x14ac:dyDescent="0.25">
      <c r="B547" s="41" t="s">
        <v>7</v>
      </c>
      <c r="C547" s="42" t="s">
        <v>686</v>
      </c>
      <c r="D547" s="41" t="s">
        <v>17</v>
      </c>
      <c r="E547" s="43">
        <v>2</v>
      </c>
    </row>
    <row r="549" spans="1:7" ht="30" x14ac:dyDescent="0.25">
      <c r="B549" s="41" t="s">
        <v>8</v>
      </c>
      <c r="C549" s="42" t="s">
        <v>687</v>
      </c>
      <c r="D549" s="41" t="s">
        <v>17</v>
      </c>
      <c r="E549" s="43">
        <v>2</v>
      </c>
    </row>
    <row r="551" spans="1:7" ht="30" x14ac:dyDescent="0.25">
      <c r="B551" s="41" t="s">
        <v>10</v>
      </c>
      <c r="C551" s="42" t="s">
        <v>688</v>
      </c>
      <c r="D551" s="41" t="s">
        <v>17</v>
      </c>
      <c r="E551" s="43">
        <v>2</v>
      </c>
    </row>
    <row r="553" spans="1:7" ht="30" x14ac:dyDescent="0.25">
      <c r="B553" s="41" t="s">
        <v>12</v>
      </c>
      <c r="C553" s="42" t="s">
        <v>689</v>
      </c>
      <c r="D553" s="41" t="s">
        <v>17</v>
      </c>
      <c r="E553" s="43">
        <v>1</v>
      </c>
    </row>
    <row r="555" spans="1:7" ht="30" x14ac:dyDescent="0.25">
      <c r="B555" s="41" t="s">
        <v>13</v>
      </c>
      <c r="C555" s="42" t="s">
        <v>690</v>
      </c>
      <c r="D555" s="41" t="s">
        <v>17</v>
      </c>
      <c r="E555" s="43">
        <v>1</v>
      </c>
    </row>
    <row r="557" spans="1:7" s="60" customFormat="1" ht="93.6" x14ac:dyDescent="0.3">
      <c r="A557" s="58" t="s">
        <v>4</v>
      </c>
      <c r="B557" s="36" t="s">
        <v>0</v>
      </c>
      <c r="C557" s="35" t="s">
        <v>691</v>
      </c>
      <c r="D557" s="36"/>
      <c r="E557" s="37"/>
      <c r="F557" s="38"/>
      <c r="G557" s="45"/>
    </row>
    <row r="559" spans="1:7" ht="30" x14ac:dyDescent="0.25">
      <c r="B559" s="41" t="s">
        <v>14</v>
      </c>
      <c r="C559" s="42" t="s">
        <v>692</v>
      </c>
      <c r="D559" s="41" t="s">
        <v>17</v>
      </c>
      <c r="E559" s="43">
        <v>4</v>
      </c>
    </row>
    <row r="561" spans="1:7" s="60" customFormat="1" ht="62.4" x14ac:dyDescent="0.3">
      <c r="A561" s="58" t="s">
        <v>4</v>
      </c>
      <c r="B561" s="36" t="s">
        <v>0</v>
      </c>
      <c r="C561" s="35" t="s">
        <v>693</v>
      </c>
      <c r="D561" s="36"/>
      <c r="E561" s="37"/>
      <c r="F561" s="38"/>
      <c r="G561" s="45"/>
    </row>
    <row r="563" spans="1:7" ht="75" x14ac:dyDescent="0.25">
      <c r="B563" s="41" t="s">
        <v>15</v>
      </c>
      <c r="C563" s="42" t="s">
        <v>694</v>
      </c>
      <c r="D563" s="41" t="s">
        <v>17</v>
      </c>
      <c r="E563" s="43">
        <v>1</v>
      </c>
    </row>
    <row r="565" spans="1:7" s="60" customFormat="1" ht="15.6" x14ac:dyDescent="0.3">
      <c r="A565" s="58" t="s">
        <v>4</v>
      </c>
      <c r="B565" s="36" t="s">
        <v>0</v>
      </c>
      <c r="C565" s="35" t="s">
        <v>20</v>
      </c>
      <c r="D565" s="36"/>
      <c r="E565" s="37"/>
      <c r="F565" s="38"/>
      <c r="G565" s="51"/>
    </row>
    <row r="567" spans="1:7" s="60" customFormat="1" ht="31.2" x14ac:dyDescent="0.3">
      <c r="A567" s="58">
        <v>3</v>
      </c>
      <c r="B567" s="36" t="s">
        <v>0</v>
      </c>
      <c r="C567" s="35" t="s">
        <v>549</v>
      </c>
      <c r="D567" s="36" t="s">
        <v>0</v>
      </c>
      <c r="E567" s="37"/>
      <c r="F567" s="38"/>
      <c r="G567" s="51"/>
    </row>
    <row r="569" spans="1:7" s="60" customFormat="1" ht="31.2" x14ac:dyDescent="0.3">
      <c r="A569" s="58" t="s">
        <v>4</v>
      </c>
      <c r="B569" s="36" t="s">
        <v>0</v>
      </c>
      <c r="C569" s="35" t="s">
        <v>194</v>
      </c>
      <c r="D569" s="36"/>
      <c r="E569" s="37"/>
      <c r="F569" s="38"/>
      <c r="G569" s="51"/>
    </row>
    <row r="571" spans="1:7" s="60" customFormat="1" ht="93.6" x14ac:dyDescent="0.3">
      <c r="A571" s="58" t="s">
        <v>4</v>
      </c>
      <c r="B571" s="36" t="s">
        <v>0</v>
      </c>
      <c r="C571" s="35" t="s">
        <v>22</v>
      </c>
      <c r="D571" s="36"/>
      <c r="E571" s="37"/>
      <c r="F571" s="38"/>
      <c r="G571" s="51"/>
    </row>
    <row r="574" spans="1:7" s="60" customFormat="1" ht="15.6" x14ac:dyDescent="0.3">
      <c r="A574" s="58" t="s">
        <v>4</v>
      </c>
      <c r="B574" s="36" t="s">
        <v>0</v>
      </c>
      <c r="C574" s="35" t="s">
        <v>23</v>
      </c>
      <c r="D574" s="36"/>
      <c r="E574" s="37"/>
      <c r="F574" s="38"/>
      <c r="G574" s="51"/>
    </row>
    <row r="576" spans="1:7" s="60" customFormat="1" ht="15.6" x14ac:dyDescent="0.3">
      <c r="A576" s="58" t="s">
        <v>4</v>
      </c>
      <c r="B576" s="36" t="s">
        <v>0</v>
      </c>
      <c r="C576" s="35" t="s">
        <v>195</v>
      </c>
      <c r="D576" s="36"/>
      <c r="E576" s="37"/>
      <c r="F576" s="38"/>
      <c r="G576" s="51"/>
    </row>
    <row r="578" spans="1:7" s="60" customFormat="1" ht="46.8" x14ac:dyDescent="0.3">
      <c r="A578" s="58" t="s">
        <v>4</v>
      </c>
      <c r="B578" s="36" t="s">
        <v>0</v>
      </c>
      <c r="C578" s="35" t="s">
        <v>196</v>
      </c>
      <c r="D578" s="36"/>
      <c r="E578" s="37"/>
      <c r="F578" s="38"/>
      <c r="G578" s="51"/>
    </row>
    <row r="580" spans="1:7" s="60" customFormat="1" ht="78" x14ac:dyDescent="0.3">
      <c r="A580" s="58" t="s">
        <v>4</v>
      </c>
      <c r="B580" s="36" t="s">
        <v>0</v>
      </c>
      <c r="C580" s="35" t="s">
        <v>197</v>
      </c>
      <c r="D580" s="36"/>
      <c r="E580" s="37"/>
      <c r="F580" s="38"/>
      <c r="G580" s="51"/>
    </row>
    <row r="582" spans="1:7" s="60" customFormat="1" ht="15.6" x14ac:dyDescent="0.3">
      <c r="A582" s="58" t="s">
        <v>4</v>
      </c>
      <c r="B582" s="36" t="s">
        <v>0</v>
      </c>
      <c r="C582" s="35" t="s">
        <v>198</v>
      </c>
      <c r="D582" s="36"/>
      <c r="E582" s="37"/>
      <c r="F582" s="38"/>
      <c r="G582" s="51"/>
    </row>
    <row r="584" spans="1:7" s="60" customFormat="1" ht="140.4" x14ac:dyDescent="0.3">
      <c r="A584" s="58" t="s">
        <v>4</v>
      </c>
      <c r="B584" s="36" t="s">
        <v>0</v>
      </c>
      <c r="C584" s="35" t="s">
        <v>199</v>
      </c>
      <c r="D584" s="36"/>
      <c r="E584" s="37"/>
      <c r="F584" s="38"/>
      <c r="G584" s="51"/>
    </row>
    <row r="586" spans="1:7" s="60" customFormat="1" ht="15.6" x14ac:dyDescent="0.3">
      <c r="A586" s="58" t="s">
        <v>4</v>
      </c>
      <c r="B586" s="36" t="s">
        <v>0</v>
      </c>
      <c r="C586" s="35" t="s">
        <v>200</v>
      </c>
      <c r="D586" s="36"/>
      <c r="E586" s="37"/>
      <c r="F586" s="38"/>
      <c r="G586" s="51"/>
    </row>
    <row r="588" spans="1:7" s="60" customFormat="1" ht="15.6" x14ac:dyDescent="0.3">
      <c r="A588" s="58" t="s">
        <v>4</v>
      </c>
      <c r="B588" s="36" t="s">
        <v>0</v>
      </c>
      <c r="C588" s="35" t="s">
        <v>201</v>
      </c>
      <c r="D588" s="36"/>
      <c r="E588" s="37"/>
      <c r="F588" s="38"/>
      <c r="G588" s="51"/>
    </row>
    <row r="590" spans="1:7" s="60" customFormat="1" ht="31.2" x14ac:dyDescent="0.3">
      <c r="A590" s="58" t="s">
        <v>4</v>
      </c>
      <c r="B590" s="36" t="s">
        <v>0</v>
      </c>
      <c r="C590" s="35" t="s">
        <v>202</v>
      </c>
      <c r="D590" s="36"/>
      <c r="E590" s="37"/>
      <c r="F590" s="38"/>
      <c r="G590" s="51"/>
    </row>
    <row r="592" spans="1:7" ht="30" x14ac:dyDescent="0.25">
      <c r="B592" s="41" t="s">
        <v>5</v>
      </c>
      <c r="C592" s="42" t="s">
        <v>203</v>
      </c>
      <c r="D592" s="41" t="s">
        <v>9</v>
      </c>
      <c r="E592" s="43">
        <v>19</v>
      </c>
    </row>
    <row r="594" spans="1:7" s="60" customFormat="1" ht="15.6" x14ac:dyDescent="0.3">
      <c r="A594" s="58" t="s">
        <v>4</v>
      </c>
      <c r="B594" s="36" t="s">
        <v>0</v>
      </c>
      <c r="C594" s="35" t="s">
        <v>204</v>
      </c>
      <c r="D594" s="36"/>
      <c r="E594" s="37"/>
      <c r="F594" s="38"/>
      <c r="G594" s="45"/>
    </row>
    <row r="596" spans="1:7" s="60" customFormat="1" ht="187.2" x14ac:dyDescent="0.3">
      <c r="A596" s="58" t="s">
        <v>4</v>
      </c>
      <c r="B596" s="36" t="s">
        <v>0</v>
      </c>
      <c r="C596" s="35" t="s">
        <v>206</v>
      </c>
      <c r="D596" s="36"/>
      <c r="E596" s="37"/>
      <c r="F596" s="38"/>
      <c r="G596" s="45"/>
    </row>
    <row r="598" spans="1:7" ht="30" x14ac:dyDescent="0.25">
      <c r="B598" s="41" t="s">
        <v>7</v>
      </c>
      <c r="C598" s="42" t="s">
        <v>550</v>
      </c>
      <c r="D598" s="41" t="s">
        <v>9</v>
      </c>
      <c r="E598" s="43">
        <v>461</v>
      </c>
    </row>
    <row r="600" spans="1:7" ht="60" x14ac:dyDescent="0.25">
      <c r="B600" s="41" t="s">
        <v>8</v>
      </c>
      <c r="C600" s="42" t="s">
        <v>205</v>
      </c>
      <c r="D600" s="41" t="s">
        <v>17</v>
      </c>
      <c r="E600" s="43">
        <v>2</v>
      </c>
    </row>
    <row r="602" spans="1:7" s="60" customFormat="1" ht="62.4" x14ac:dyDescent="0.3">
      <c r="A602" s="58" t="s">
        <v>4</v>
      </c>
      <c r="B602" s="36" t="s">
        <v>0</v>
      </c>
      <c r="C602" s="35" t="s">
        <v>207</v>
      </c>
      <c r="D602" s="36"/>
      <c r="E602" s="37"/>
      <c r="F602" s="38"/>
      <c r="G602" s="45"/>
    </row>
    <row r="604" spans="1:7" ht="30" x14ac:dyDescent="0.25">
      <c r="B604" s="41" t="s">
        <v>10</v>
      </c>
      <c r="C604" s="42" t="s">
        <v>550</v>
      </c>
      <c r="D604" s="41" t="s">
        <v>9</v>
      </c>
      <c r="E604" s="43">
        <v>24</v>
      </c>
    </row>
    <row r="606" spans="1:7" ht="45" x14ac:dyDescent="0.25">
      <c r="B606" s="41" t="s">
        <v>12</v>
      </c>
      <c r="C606" s="42" t="s">
        <v>551</v>
      </c>
      <c r="D606" s="41" t="s">
        <v>9</v>
      </c>
      <c r="E606" s="43">
        <v>24</v>
      </c>
    </row>
    <row r="608" spans="1:7" ht="30" x14ac:dyDescent="0.25">
      <c r="B608" s="41" t="s">
        <v>13</v>
      </c>
      <c r="C608" s="42" t="s">
        <v>552</v>
      </c>
      <c r="D608" s="41" t="s">
        <v>9</v>
      </c>
      <c r="E608" s="43">
        <v>17</v>
      </c>
    </row>
    <row r="610" spans="1:7" x14ac:dyDescent="0.25">
      <c r="B610" s="41" t="s">
        <v>14</v>
      </c>
      <c r="C610" s="42" t="s">
        <v>208</v>
      </c>
      <c r="D610" s="41" t="s">
        <v>11</v>
      </c>
      <c r="E610" s="43">
        <v>2</v>
      </c>
    </row>
    <row r="612" spans="1:7" ht="30" x14ac:dyDescent="0.25">
      <c r="B612" s="41" t="s">
        <v>15</v>
      </c>
      <c r="C612" s="42" t="s">
        <v>553</v>
      </c>
      <c r="D612" s="41" t="s">
        <v>11</v>
      </c>
      <c r="E612" s="43">
        <v>34</v>
      </c>
    </row>
    <row r="614" spans="1:7" ht="45" x14ac:dyDescent="0.25">
      <c r="B614" s="41" t="s">
        <v>16</v>
      </c>
      <c r="C614" s="42" t="s">
        <v>554</v>
      </c>
      <c r="D614" s="41" t="s">
        <v>11</v>
      </c>
      <c r="E614" s="43">
        <v>34</v>
      </c>
    </row>
    <row r="616" spans="1:7" ht="45" x14ac:dyDescent="0.25">
      <c r="B616" s="41" t="s">
        <v>18</v>
      </c>
      <c r="C616" s="42" t="s">
        <v>555</v>
      </c>
      <c r="D616" s="41" t="s">
        <v>11</v>
      </c>
      <c r="E616" s="43">
        <v>12</v>
      </c>
    </row>
    <row r="618" spans="1:7" ht="45" x14ac:dyDescent="0.25">
      <c r="B618" s="41" t="s">
        <v>19</v>
      </c>
      <c r="C618" s="42" t="s">
        <v>556</v>
      </c>
      <c r="D618" s="41" t="s">
        <v>11</v>
      </c>
      <c r="E618" s="43">
        <v>2</v>
      </c>
    </row>
    <row r="620" spans="1:7" ht="60" x14ac:dyDescent="0.25">
      <c r="B620" s="41" t="s">
        <v>51</v>
      </c>
      <c r="C620" s="42" t="s">
        <v>557</v>
      </c>
      <c r="D620" s="41" t="s">
        <v>11</v>
      </c>
      <c r="E620" s="43">
        <v>2</v>
      </c>
    </row>
    <row r="622" spans="1:7" s="60" customFormat="1" ht="15.6" x14ac:dyDescent="0.3">
      <c r="A622" s="58" t="s">
        <v>4</v>
      </c>
      <c r="B622" s="36" t="s">
        <v>0</v>
      </c>
      <c r="C622" s="35" t="s">
        <v>209</v>
      </c>
      <c r="D622" s="36"/>
      <c r="E622" s="37"/>
      <c r="F622" s="38"/>
      <c r="G622" s="45"/>
    </row>
    <row r="624" spans="1:7" s="60" customFormat="1" ht="31.2" x14ac:dyDescent="0.3">
      <c r="A624" s="58" t="s">
        <v>4</v>
      </c>
      <c r="B624" s="36" t="s">
        <v>0</v>
      </c>
      <c r="C624" s="35" t="s">
        <v>210</v>
      </c>
      <c r="D624" s="36"/>
      <c r="E624" s="37"/>
      <c r="F624" s="38"/>
      <c r="G624" s="45"/>
    </row>
    <row r="626" spans="1:7" ht="30" x14ac:dyDescent="0.25">
      <c r="B626" s="41" t="s">
        <v>54</v>
      </c>
      <c r="C626" s="42" t="s">
        <v>211</v>
      </c>
      <c r="D626" s="41" t="s">
        <v>11</v>
      </c>
      <c r="E626" s="43">
        <v>184</v>
      </c>
    </row>
    <row r="628" spans="1:7" s="60" customFormat="1" ht="15.6" x14ac:dyDescent="0.3">
      <c r="A628" s="58" t="s">
        <v>4</v>
      </c>
      <c r="B628" s="36" t="s">
        <v>0</v>
      </c>
      <c r="C628" s="35" t="s">
        <v>20</v>
      </c>
      <c r="D628" s="36"/>
      <c r="E628" s="37"/>
      <c r="F628" s="38"/>
      <c r="G628" s="51"/>
    </row>
    <row r="630" spans="1:7" s="60" customFormat="1" ht="31.2" x14ac:dyDescent="0.3">
      <c r="A630" s="58">
        <v>3</v>
      </c>
      <c r="B630" s="36" t="s">
        <v>0</v>
      </c>
      <c r="C630" s="35" t="s">
        <v>212</v>
      </c>
      <c r="D630" s="36" t="s">
        <v>0</v>
      </c>
      <c r="E630" s="37"/>
      <c r="F630" s="38"/>
      <c r="G630" s="51"/>
    </row>
    <row r="632" spans="1:7" s="60" customFormat="1" ht="31.2" x14ac:dyDescent="0.3">
      <c r="A632" s="58" t="s">
        <v>4</v>
      </c>
      <c r="B632" s="36" t="s">
        <v>0</v>
      </c>
      <c r="C632" s="35" t="s">
        <v>213</v>
      </c>
      <c r="D632" s="36"/>
      <c r="E632" s="37"/>
      <c r="F632" s="38"/>
      <c r="G632" s="51"/>
    </row>
    <row r="634" spans="1:7" s="60" customFormat="1" ht="93.6" x14ac:dyDescent="0.3">
      <c r="A634" s="58" t="s">
        <v>4</v>
      </c>
      <c r="B634" s="36" t="s">
        <v>0</v>
      </c>
      <c r="C634" s="35" t="s">
        <v>63</v>
      </c>
      <c r="D634" s="36"/>
      <c r="E634" s="37"/>
      <c r="F634" s="38"/>
      <c r="G634" s="51"/>
    </row>
    <row r="636" spans="1:7" s="60" customFormat="1" ht="15.6" x14ac:dyDescent="0.3">
      <c r="A636" s="58" t="s">
        <v>4</v>
      </c>
      <c r="B636" s="36" t="s">
        <v>0</v>
      </c>
      <c r="C636" s="35" t="s">
        <v>214</v>
      </c>
      <c r="D636" s="36"/>
      <c r="E636" s="37"/>
      <c r="F636" s="38"/>
      <c r="G636" s="51"/>
    </row>
    <row r="638" spans="1:7" s="60" customFormat="1" ht="15.6" x14ac:dyDescent="0.3">
      <c r="A638" s="58" t="s">
        <v>4</v>
      </c>
      <c r="B638" s="36" t="s">
        <v>0</v>
      </c>
      <c r="C638" s="35" t="s">
        <v>215</v>
      </c>
      <c r="D638" s="36"/>
      <c r="E638" s="37"/>
      <c r="F638" s="38"/>
      <c r="G638" s="51"/>
    </row>
    <row r="640" spans="1:7" s="60" customFormat="1" ht="62.4" x14ac:dyDescent="0.3">
      <c r="A640" s="58" t="s">
        <v>4</v>
      </c>
      <c r="B640" s="36" t="s">
        <v>0</v>
      </c>
      <c r="C640" s="35" t="s">
        <v>216</v>
      </c>
      <c r="D640" s="36"/>
      <c r="E640" s="37"/>
      <c r="F640" s="38"/>
      <c r="G640" s="51"/>
    </row>
    <row r="643" spans="1:7" x14ac:dyDescent="0.25">
      <c r="B643" s="41" t="s">
        <v>5</v>
      </c>
      <c r="C643" s="42" t="s">
        <v>217</v>
      </c>
      <c r="D643" s="41" t="s">
        <v>9</v>
      </c>
      <c r="E643" s="43">
        <v>4</v>
      </c>
    </row>
    <row r="645" spans="1:7" x14ac:dyDescent="0.25">
      <c r="B645" s="41" t="s">
        <v>7</v>
      </c>
      <c r="C645" s="42" t="s">
        <v>695</v>
      </c>
      <c r="D645" s="41" t="s">
        <v>9</v>
      </c>
      <c r="E645" s="43">
        <v>14</v>
      </c>
    </row>
    <row r="647" spans="1:7" s="60" customFormat="1" ht="15.6" x14ac:dyDescent="0.3">
      <c r="A647" s="58" t="s">
        <v>4</v>
      </c>
      <c r="B647" s="36" t="s">
        <v>0</v>
      </c>
      <c r="C647" s="35" t="s">
        <v>20</v>
      </c>
      <c r="D647" s="36"/>
      <c r="E647" s="37"/>
      <c r="F647" s="38"/>
      <c r="G647" s="51"/>
    </row>
    <row r="649" spans="1:7" s="60" customFormat="1" ht="31.2" x14ac:dyDescent="0.3">
      <c r="A649" s="58">
        <v>3</v>
      </c>
      <c r="B649" s="36" t="s">
        <v>0</v>
      </c>
      <c r="C649" s="35" t="s">
        <v>218</v>
      </c>
      <c r="D649" s="36" t="s">
        <v>0</v>
      </c>
      <c r="E649" s="37"/>
      <c r="F649" s="38"/>
      <c r="G649" s="51"/>
    </row>
    <row r="651" spans="1:7" s="60" customFormat="1" ht="31.2" x14ac:dyDescent="0.3">
      <c r="A651" s="58" t="s">
        <v>4</v>
      </c>
      <c r="B651" s="36" t="s">
        <v>0</v>
      </c>
      <c r="C651" s="35" t="s">
        <v>219</v>
      </c>
      <c r="D651" s="36"/>
      <c r="E651" s="37"/>
      <c r="F651" s="38"/>
      <c r="G651" s="51"/>
    </row>
    <row r="653" spans="1:7" s="60" customFormat="1" ht="93.6" x14ac:dyDescent="0.3">
      <c r="A653" s="58" t="s">
        <v>4</v>
      </c>
      <c r="B653" s="36" t="s">
        <v>0</v>
      </c>
      <c r="C653" s="35" t="s">
        <v>63</v>
      </c>
      <c r="D653" s="36"/>
      <c r="E653" s="37"/>
      <c r="F653" s="38"/>
      <c r="G653" s="51"/>
    </row>
    <row r="655" spans="1:7" s="60" customFormat="1" ht="15.6" x14ac:dyDescent="0.3">
      <c r="A655" s="58" t="s">
        <v>4</v>
      </c>
      <c r="B655" s="36" t="s">
        <v>0</v>
      </c>
      <c r="C655" s="35" t="s">
        <v>23</v>
      </c>
      <c r="D655" s="36"/>
      <c r="E655" s="37"/>
      <c r="F655" s="38"/>
      <c r="G655" s="51"/>
    </row>
    <row r="657" spans="1:7" s="60" customFormat="1" ht="15.6" x14ac:dyDescent="0.3">
      <c r="A657" s="58" t="s">
        <v>4</v>
      </c>
      <c r="B657" s="36" t="s">
        <v>0</v>
      </c>
      <c r="C657" s="35" t="s">
        <v>128</v>
      </c>
      <c r="D657" s="36"/>
      <c r="E657" s="37"/>
      <c r="F657" s="38"/>
      <c r="G657" s="51"/>
    </row>
    <row r="659" spans="1:7" s="60" customFormat="1" ht="109.2" x14ac:dyDescent="0.3">
      <c r="A659" s="58" t="s">
        <v>4</v>
      </c>
      <c r="B659" s="36" t="s">
        <v>0</v>
      </c>
      <c r="C659" s="35" t="s">
        <v>220</v>
      </c>
      <c r="D659" s="36"/>
      <c r="E659" s="37"/>
      <c r="F659" s="38"/>
      <c r="G659" s="51"/>
    </row>
    <row r="661" spans="1:7" s="60" customFormat="1" ht="15.6" x14ac:dyDescent="0.3">
      <c r="A661" s="58" t="s">
        <v>4</v>
      </c>
      <c r="B661" s="36" t="s">
        <v>0</v>
      </c>
      <c r="C661" s="35" t="s">
        <v>221</v>
      </c>
      <c r="D661" s="36"/>
      <c r="E661" s="37"/>
      <c r="F661" s="38"/>
      <c r="G661" s="51"/>
    </row>
    <row r="663" spans="1:7" s="60" customFormat="1" ht="46.8" x14ac:dyDescent="0.3">
      <c r="A663" s="58" t="s">
        <v>4</v>
      </c>
      <c r="B663" s="36" t="s">
        <v>0</v>
      </c>
      <c r="C663" s="35" t="s">
        <v>222</v>
      </c>
      <c r="D663" s="36"/>
      <c r="E663" s="37"/>
      <c r="F663" s="38"/>
      <c r="G663" s="51"/>
    </row>
    <row r="665" spans="1:7" s="60" customFormat="1" ht="15.6" x14ac:dyDescent="0.3">
      <c r="A665" s="58" t="s">
        <v>4</v>
      </c>
      <c r="B665" s="36" t="s">
        <v>0</v>
      </c>
      <c r="C665" s="35" t="s">
        <v>191</v>
      </c>
      <c r="D665" s="36"/>
      <c r="E665" s="37"/>
      <c r="F665" s="38"/>
      <c r="G665" s="51"/>
    </row>
    <row r="667" spans="1:7" s="60" customFormat="1" ht="93.6" x14ac:dyDescent="0.3">
      <c r="A667" s="58" t="s">
        <v>4</v>
      </c>
      <c r="B667" s="36" t="s">
        <v>0</v>
      </c>
      <c r="C667" s="35" t="s">
        <v>223</v>
      </c>
      <c r="D667" s="36"/>
      <c r="E667" s="37"/>
      <c r="F667" s="38"/>
      <c r="G667" s="51"/>
    </row>
    <row r="669" spans="1:7" s="60" customFormat="1" ht="15.6" x14ac:dyDescent="0.3">
      <c r="A669" s="58" t="s">
        <v>4</v>
      </c>
      <c r="B669" s="36" t="s">
        <v>0</v>
      </c>
      <c r="C669" s="35" t="s">
        <v>224</v>
      </c>
      <c r="D669" s="36"/>
      <c r="E669" s="37"/>
      <c r="F669" s="38"/>
      <c r="G669" s="51"/>
    </row>
    <row r="671" spans="1:7" s="60" customFormat="1" ht="140.4" x14ac:dyDescent="0.3">
      <c r="A671" s="58" t="s">
        <v>4</v>
      </c>
      <c r="B671" s="36" t="s">
        <v>0</v>
      </c>
      <c r="C671" s="35" t="s">
        <v>225</v>
      </c>
      <c r="D671" s="36"/>
      <c r="E671" s="37"/>
      <c r="F671" s="38"/>
      <c r="G671" s="51"/>
    </row>
    <row r="673" spans="1:7" s="60" customFormat="1" ht="31.2" x14ac:dyDescent="0.3">
      <c r="A673" s="58" t="s">
        <v>4</v>
      </c>
      <c r="B673" s="36" t="s">
        <v>0</v>
      </c>
      <c r="C673" s="35" t="s">
        <v>226</v>
      </c>
      <c r="D673" s="36"/>
      <c r="E673" s="37"/>
      <c r="F673" s="38"/>
      <c r="G673" s="51"/>
    </row>
    <row r="675" spans="1:7" s="60" customFormat="1" ht="62.4" x14ac:dyDescent="0.3">
      <c r="A675" s="58" t="s">
        <v>4</v>
      </c>
      <c r="B675" s="36" t="s">
        <v>0</v>
      </c>
      <c r="C675" s="35" t="s">
        <v>696</v>
      </c>
      <c r="D675" s="36"/>
      <c r="E675" s="37"/>
      <c r="F675" s="38"/>
      <c r="G675" s="51"/>
    </row>
    <row r="677" spans="1:7" x14ac:dyDescent="0.25">
      <c r="B677" s="41" t="s">
        <v>5</v>
      </c>
      <c r="C677" s="42" t="s">
        <v>228</v>
      </c>
      <c r="D677" s="41" t="s">
        <v>17</v>
      </c>
      <c r="E677" s="43">
        <v>1</v>
      </c>
    </row>
    <row r="679" spans="1:7" x14ac:dyDescent="0.25">
      <c r="B679" s="41" t="s">
        <v>7</v>
      </c>
      <c r="C679" s="42" t="s">
        <v>229</v>
      </c>
      <c r="D679" s="41" t="s">
        <v>17</v>
      </c>
      <c r="E679" s="43">
        <v>1</v>
      </c>
    </row>
    <row r="681" spans="1:7" x14ac:dyDescent="0.25">
      <c r="B681" s="41" t="s">
        <v>8</v>
      </c>
      <c r="C681" s="42" t="s">
        <v>230</v>
      </c>
      <c r="D681" s="41" t="s">
        <v>17</v>
      </c>
      <c r="E681" s="43">
        <v>3</v>
      </c>
    </row>
    <row r="683" spans="1:7" x14ac:dyDescent="0.25">
      <c r="B683" s="41" t="s">
        <v>10</v>
      </c>
      <c r="C683" s="42" t="s">
        <v>231</v>
      </c>
      <c r="D683" s="41" t="s">
        <v>17</v>
      </c>
      <c r="E683" s="43">
        <v>1</v>
      </c>
    </row>
    <row r="685" spans="1:7" x14ac:dyDescent="0.25">
      <c r="B685" s="41" t="s">
        <v>12</v>
      </c>
      <c r="C685" s="42" t="s">
        <v>697</v>
      </c>
      <c r="D685" s="41" t="s">
        <v>17</v>
      </c>
      <c r="E685" s="43">
        <v>1</v>
      </c>
    </row>
    <row r="687" spans="1:7" s="60" customFormat="1" ht="46.8" x14ac:dyDescent="0.3">
      <c r="A687" s="58" t="s">
        <v>4</v>
      </c>
      <c r="B687" s="36" t="s">
        <v>0</v>
      </c>
      <c r="C687" s="35" t="s">
        <v>698</v>
      </c>
      <c r="D687" s="36"/>
      <c r="E687" s="37"/>
      <c r="F687" s="38"/>
      <c r="G687" s="45"/>
    </row>
    <row r="689" spans="1:7" x14ac:dyDescent="0.25">
      <c r="B689" s="41" t="s">
        <v>13</v>
      </c>
      <c r="C689" s="42" t="s">
        <v>227</v>
      </c>
      <c r="D689" s="41" t="s">
        <v>17</v>
      </c>
      <c r="E689" s="43">
        <v>1</v>
      </c>
    </row>
    <row r="691" spans="1:7" x14ac:dyDescent="0.25">
      <c r="B691" s="41" t="s">
        <v>14</v>
      </c>
      <c r="C691" s="42" t="s">
        <v>228</v>
      </c>
      <c r="D691" s="41" t="s">
        <v>17</v>
      </c>
      <c r="E691" s="43">
        <v>1</v>
      </c>
    </row>
    <row r="693" spans="1:7" x14ac:dyDescent="0.25">
      <c r="B693" s="41" t="s">
        <v>15</v>
      </c>
      <c r="C693" s="42" t="s">
        <v>229</v>
      </c>
      <c r="D693" s="41" t="s">
        <v>17</v>
      </c>
      <c r="E693" s="43">
        <v>1</v>
      </c>
    </row>
    <row r="695" spans="1:7" x14ac:dyDescent="0.25">
      <c r="B695" s="41" t="s">
        <v>16</v>
      </c>
      <c r="C695" s="42" t="s">
        <v>230</v>
      </c>
      <c r="D695" s="41" t="s">
        <v>17</v>
      </c>
      <c r="E695" s="43">
        <v>1</v>
      </c>
    </row>
    <row r="697" spans="1:7" x14ac:dyDescent="0.25">
      <c r="B697" s="41" t="s">
        <v>18</v>
      </c>
      <c r="C697" s="42" t="s">
        <v>231</v>
      </c>
      <c r="D697" s="41" t="s">
        <v>17</v>
      </c>
      <c r="E697" s="43">
        <v>1</v>
      </c>
    </row>
    <row r="699" spans="1:7" x14ac:dyDescent="0.25">
      <c r="B699" s="41" t="s">
        <v>19</v>
      </c>
      <c r="C699" s="42" t="s">
        <v>697</v>
      </c>
      <c r="D699" s="41" t="s">
        <v>17</v>
      </c>
      <c r="E699" s="43">
        <v>4</v>
      </c>
    </row>
    <row r="701" spans="1:7" x14ac:dyDescent="0.25">
      <c r="B701" s="41" t="s">
        <v>51</v>
      </c>
      <c r="C701" s="42" t="s">
        <v>699</v>
      </c>
      <c r="D701" s="41" t="s">
        <v>17</v>
      </c>
      <c r="E701" s="43">
        <v>1</v>
      </c>
    </row>
    <row r="703" spans="1:7" s="60" customFormat="1" ht="15.6" x14ac:dyDescent="0.3">
      <c r="A703" s="58" t="s">
        <v>4</v>
      </c>
      <c r="B703" s="36" t="s">
        <v>0</v>
      </c>
      <c r="C703" s="35" t="s">
        <v>232</v>
      </c>
      <c r="D703" s="36"/>
      <c r="E703" s="37"/>
      <c r="F703" s="38"/>
      <c r="G703" s="45"/>
    </row>
    <row r="705" spans="1:7" s="60" customFormat="1" ht="31.2" x14ac:dyDescent="0.3">
      <c r="A705" s="58" t="s">
        <v>4</v>
      </c>
      <c r="B705" s="36" t="s">
        <v>0</v>
      </c>
      <c r="C705" s="35" t="s">
        <v>233</v>
      </c>
      <c r="D705" s="36"/>
      <c r="E705" s="37"/>
      <c r="F705" s="38"/>
      <c r="G705" s="45"/>
    </row>
    <row r="707" spans="1:7" ht="30" x14ac:dyDescent="0.25">
      <c r="B707" s="41" t="s">
        <v>54</v>
      </c>
      <c r="C707" s="42" t="s">
        <v>234</v>
      </c>
      <c r="D707" s="41" t="s">
        <v>17</v>
      </c>
      <c r="E707" s="43">
        <v>1</v>
      </c>
    </row>
    <row r="709" spans="1:7" ht="30" x14ac:dyDescent="0.25">
      <c r="B709" s="41" t="s">
        <v>57</v>
      </c>
      <c r="C709" s="42" t="s">
        <v>235</v>
      </c>
      <c r="D709" s="41" t="s">
        <v>17</v>
      </c>
      <c r="E709" s="43">
        <v>1</v>
      </c>
    </row>
    <row r="711" spans="1:7" ht="30" x14ac:dyDescent="0.25">
      <c r="B711" s="41" t="s">
        <v>60</v>
      </c>
      <c r="C711" s="42" t="s">
        <v>236</v>
      </c>
      <c r="D711" s="41" t="s">
        <v>17</v>
      </c>
      <c r="E711" s="43">
        <v>1</v>
      </c>
    </row>
    <row r="713" spans="1:7" ht="30" x14ac:dyDescent="0.25">
      <c r="B713" s="41" t="s">
        <v>168</v>
      </c>
      <c r="C713" s="42" t="s">
        <v>237</v>
      </c>
      <c r="D713" s="41" t="s">
        <v>17</v>
      </c>
      <c r="E713" s="43">
        <v>1</v>
      </c>
    </row>
    <row r="715" spans="1:7" x14ac:dyDescent="0.25">
      <c r="B715" s="41" t="s">
        <v>275</v>
      </c>
      <c r="C715" s="42" t="s">
        <v>238</v>
      </c>
      <c r="D715" s="41" t="s">
        <v>17</v>
      </c>
      <c r="E715" s="43">
        <v>1</v>
      </c>
    </row>
    <row r="717" spans="1:7" x14ac:dyDescent="0.25">
      <c r="B717" s="41" t="s">
        <v>276</v>
      </c>
      <c r="C717" s="42" t="s">
        <v>239</v>
      </c>
      <c r="D717" s="41" t="s">
        <v>17</v>
      </c>
      <c r="E717" s="43">
        <v>1</v>
      </c>
    </row>
    <row r="719" spans="1:7" s="60" customFormat="1" ht="31.2" x14ac:dyDescent="0.3">
      <c r="A719" s="58" t="s">
        <v>4</v>
      </c>
      <c r="B719" s="36" t="s">
        <v>0</v>
      </c>
      <c r="C719" s="35" t="s">
        <v>240</v>
      </c>
      <c r="D719" s="36"/>
      <c r="E719" s="37"/>
      <c r="F719" s="38"/>
      <c r="G719" s="45"/>
    </row>
    <row r="721" spans="1:7" ht="30" x14ac:dyDescent="0.25">
      <c r="B721" s="41" t="s">
        <v>277</v>
      </c>
      <c r="C721" s="42" t="s">
        <v>241</v>
      </c>
      <c r="D721" s="41" t="s">
        <v>17</v>
      </c>
      <c r="E721" s="43">
        <v>1</v>
      </c>
    </row>
    <row r="723" spans="1:7" s="60" customFormat="1" ht="15.6" x14ac:dyDescent="0.3">
      <c r="A723" s="58" t="s">
        <v>4</v>
      </c>
      <c r="B723" s="36" t="s">
        <v>0</v>
      </c>
      <c r="C723" s="35" t="s">
        <v>20</v>
      </c>
      <c r="D723" s="36"/>
      <c r="E723" s="37"/>
      <c r="F723" s="38"/>
      <c r="G723" s="51"/>
    </row>
    <row r="725" spans="1:7" s="60" customFormat="1" ht="15.6" x14ac:dyDescent="0.3">
      <c r="A725" s="58">
        <v>3</v>
      </c>
      <c r="B725" s="36" t="s">
        <v>0</v>
      </c>
      <c r="C725" s="35" t="s">
        <v>700</v>
      </c>
      <c r="D725" s="36" t="s">
        <v>0</v>
      </c>
      <c r="E725" s="37"/>
      <c r="F725" s="38"/>
      <c r="G725" s="51"/>
    </row>
    <row r="727" spans="1:7" s="60" customFormat="1" ht="31.2" x14ac:dyDescent="0.3">
      <c r="A727" s="58" t="s">
        <v>4</v>
      </c>
      <c r="B727" s="36" t="s">
        <v>0</v>
      </c>
      <c r="C727" s="35" t="s">
        <v>243</v>
      </c>
      <c r="D727" s="36"/>
      <c r="E727" s="37"/>
      <c r="F727" s="38"/>
      <c r="G727" s="51"/>
    </row>
    <row r="729" spans="1:7" s="60" customFormat="1" ht="93.6" x14ac:dyDescent="0.3">
      <c r="A729" s="58" t="s">
        <v>4</v>
      </c>
      <c r="B729" s="36" t="s">
        <v>0</v>
      </c>
      <c r="C729" s="35" t="s">
        <v>22</v>
      </c>
      <c r="D729" s="36"/>
      <c r="E729" s="37"/>
      <c r="F729" s="38"/>
      <c r="G729" s="51"/>
    </row>
    <row r="731" spans="1:7" s="60" customFormat="1" ht="15.6" x14ac:dyDescent="0.3">
      <c r="A731" s="58" t="s">
        <v>4</v>
      </c>
      <c r="B731" s="36" t="s">
        <v>0</v>
      </c>
      <c r="C731" s="35" t="s">
        <v>23</v>
      </c>
      <c r="D731" s="36"/>
      <c r="E731" s="37"/>
      <c r="F731" s="38"/>
      <c r="G731" s="51"/>
    </row>
    <row r="733" spans="1:7" s="60" customFormat="1" ht="15.6" x14ac:dyDescent="0.3">
      <c r="A733" s="58" t="s">
        <v>4</v>
      </c>
      <c r="B733" s="36" t="s">
        <v>0</v>
      </c>
      <c r="C733" s="35" t="s">
        <v>195</v>
      </c>
      <c r="D733" s="36"/>
      <c r="E733" s="37"/>
      <c r="F733" s="38"/>
      <c r="G733" s="51"/>
    </row>
    <row r="735" spans="1:7" s="60" customFormat="1" ht="31.2" x14ac:dyDescent="0.3">
      <c r="A735" s="58" t="s">
        <v>4</v>
      </c>
      <c r="B735" s="36" t="s">
        <v>0</v>
      </c>
      <c r="C735" s="35" t="s">
        <v>244</v>
      </c>
      <c r="D735" s="36"/>
      <c r="E735" s="37"/>
      <c r="F735" s="38"/>
      <c r="G735" s="51"/>
    </row>
    <row r="737" spans="1:7" s="60" customFormat="1" ht="62.4" x14ac:dyDescent="0.3">
      <c r="A737" s="58" t="s">
        <v>4</v>
      </c>
      <c r="B737" s="36" t="s">
        <v>0</v>
      </c>
      <c r="C737" s="35" t="s">
        <v>245</v>
      </c>
      <c r="D737" s="36"/>
      <c r="E737" s="37"/>
      <c r="F737" s="38"/>
      <c r="G737" s="51"/>
    </row>
    <row r="740" spans="1:7" s="60" customFormat="1" ht="62.4" x14ac:dyDescent="0.3">
      <c r="A740" s="58" t="s">
        <v>4</v>
      </c>
      <c r="B740" s="36" t="s">
        <v>0</v>
      </c>
      <c r="C740" s="35" t="s">
        <v>246</v>
      </c>
      <c r="D740" s="36"/>
      <c r="E740" s="37"/>
      <c r="F740" s="38"/>
      <c r="G740" s="51"/>
    </row>
    <row r="742" spans="1:7" s="60" customFormat="1" ht="15.6" x14ac:dyDescent="0.3">
      <c r="A742" s="58" t="s">
        <v>4</v>
      </c>
      <c r="B742" s="36" t="s">
        <v>0</v>
      </c>
      <c r="C742" s="35" t="s">
        <v>247</v>
      </c>
      <c r="D742" s="36"/>
      <c r="E742" s="37"/>
      <c r="F742" s="38"/>
      <c r="G742" s="51"/>
    </row>
    <row r="744" spans="1:7" s="60" customFormat="1" ht="78" x14ac:dyDescent="0.3">
      <c r="A744" s="58" t="s">
        <v>4</v>
      </c>
      <c r="B744" s="36" t="s">
        <v>0</v>
      </c>
      <c r="C744" s="35" t="s">
        <v>248</v>
      </c>
      <c r="D744" s="36"/>
      <c r="E744" s="37"/>
      <c r="F744" s="38"/>
      <c r="G744" s="51"/>
    </row>
    <row r="746" spans="1:7" s="60" customFormat="1" ht="31.2" x14ac:dyDescent="0.3">
      <c r="A746" s="58" t="s">
        <v>4</v>
      </c>
      <c r="B746" s="36" t="s">
        <v>0</v>
      </c>
      <c r="C746" s="35" t="s">
        <v>559</v>
      </c>
      <c r="D746" s="36"/>
      <c r="E746" s="37"/>
      <c r="F746" s="38"/>
      <c r="G746" s="51"/>
    </row>
    <row r="748" spans="1:7" s="60" customFormat="1" ht="62.4" x14ac:dyDescent="0.3">
      <c r="A748" s="58" t="s">
        <v>4</v>
      </c>
      <c r="B748" s="36" t="s">
        <v>0</v>
      </c>
      <c r="C748" s="35" t="s">
        <v>560</v>
      </c>
      <c r="D748" s="36"/>
      <c r="E748" s="37"/>
      <c r="F748" s="38"/>
      <c r="G748" s="51"/>
    </row>
    <row r="750" spans="1:7" ht="30" x14ac:dyDescent="0.25">
      <c r="B750" s="41" t="s">
        <v>5</v>
      </c>
      <c r="C750" s="42" t="s">
        <v>561</v>
      </c>
      <c r="D750" s="41" t="s">
        <v>124</v>
      </c>
    </row>
    <row r="752" spans="1:7" ht="30" x14ac:dyDescent="0.25">
      <c r="B752" s="41" t="s">
        <v>7</v>
      </c>
      <c r="C752" s="42" t="s">
        <v>562</v>
      </c>
      <c r="D752" s="41" t="s">
        <v>124</v>
      </c>
    </row>
    <row r="754" spans="1:7" s="60" customFormat="1" ht="46.8" x14ac:dyDescent="0.3">
      <c r="A754" s="58" t="s">
        <v>4</v>
      </c>
      <c r="B754" s="36" t="s">
        <v>0</v>
      </c>
      <c r="C754" s="35" t="s">
        <v>563</v>
      </c>
      <c r="D754" s="36"/>
      <c r="E754" s="37"/>
      <c r="F754" s="38"/>
      <c r="G754" s="45"/>
    </row>
    <row r="756" spans="1:7" x14ac:dyDescent="0.25">
      <c r="B756" s="41" t="s">
        <v>8</v>
      </c>
      <c r="C756" s="42" t="s">
        <v>564</v>
      </c>
      <c r="D756" s="41" t="s">
        <v>124</v>
      </c>
    </row>
    <row r="758" spans="1:7" x14ac:dyDescent="0.25">
      <c r="B758" s="41" t="s">
        <v>10</v>
      </c>
      <c r="C758" s="42" t="s">
        <v>565</v>
      </c>
      <c r="D758" s="41" t="s">
        <v>124</v>
      </c>
    </row>
    <row r="760" spans="1:7" x14ac:dyDescent="0.25">
      <c r="B760" s="41" t="s">
        <v>12</v>
      </c>
      <c r="C760" s="42" t="s">
        <v>566</v>
      </c>
      <c r="D760" s="41" t="s">
        <v>124</v>
      </c>
    </row>
    <row r="762" spans="1:7" x14ac:dyDescent="0.25">
      <c r="B762" s="41" t="s">
        <v>13</v>
      </c>
      <c r="C762" s="42" t="s">
        <v>567</v>
      </c>
      <c r="D762" s="41" t="s">
        <v>124</v>
      </c>
    </row>
    <row r="764" spans="1:7" x14ac:dyDescent="0.25">
      <c r="B764" s="41" t="s">
        <v>14</v>
      </c>
      <c r="C764" s="42" t="s">
        <v>568</v>
      </c>
      <c r="D764" s="41" t="s">
        <v>124</v>
      </c>
    </row>
    <row r="766" spans="1:7" s="60" customFormat="1" ht="31.2" x14ac:dyDescent="0.3">
      <c r="A766" s="58" t="s">
        <v>4</v>
      </c>
      <c r="B766" s="36" t="s">
        <v>0</v>
      </c>
      <c r="C766" s="35" t="s">
        <v>569</v>
      </c>
      <c r="D766" s="36"/>
      <c r="E766" s="37"/>
      <c r="F766" s="38"/>
      <c r="G766" s="45"/>
    </row>
    <row r="768" spans="1:7" x14ac:dyDescent="0.25">
      <c r="B768" s="41" t="s">
        <v>15</v>
      </c>
      <c r="C768" s="42" t="s">
        <v>570</v>
      </c>
      <c r="D768" s="41" t="s">
        <v>124</v>
      </c>
    </row>
    <row r="770" spans="1:7" x14ac:dyDescent="0.25">
      <c r="B770" s="41" t="s">
        <v>16</v>
      </c>
      <c r="C770" s="42" t="s">
        <v>571</v>
      </c>
      <c r="D770" s="41" t="s">
        <v>124</v>
      </c>
    </row>
    <row r="772" spans="1:7" x14ac:dyDescent="0.25">
      <c r="B772" s="41" t="s">
        <v>18</v>
      </c>
      <c r="C772" s="42" t="s">
        <v>572</v>
      </c>
      <c r="D772" s="41" t="s">
        <v>124</v>
      </c>
    </row>
    <row r="774" spans="1:7" s="60" customFormat="1" ht="15.6" x14ac:dyDescent="0.3">
      <c r="A774" s="58" t="s">
        <v>4</v>
      </c>
      <c r="B774" s="36" t="s">
        <v>0</v>
      </c>
      <c r="C774" s="35" t="s">
        <v>573</v>
      </c>
      <c r="D774" s="36"/>
      <c r="E774" s="37"/>
      <c r="F774" s="38"/>
      <c r="G774" s="45"/>
    </row>
    <row r="776" spans="1:7" x14ac:dyDescent="0.25">
      <c r="B776" s="41" t="s">
        <v>19</v>
      </c>
      <c r="C776" s="42" t="s">
        <v>574</v>
      </c>
      <c r="D776" s="41" t="s">
        <v>124</v>
      </c>
    </row>
    <row r="778" spans="1:7" ht="30" x14ac:dyDescent="0.25">
      <c r="B778" s="41" t="s">
        <v>51</v>
      </c>
      <c r="C778" s="42" t="s">
        <v>575</v>
      </c>
      <c r="D778" s="41" t="s">
        <v>17</v>
      </c>
    </row>
    <row r="780" spans="1:7" s="60" customFormat="1" ht="15.6" x14ac:dyDescent="0.3">
      <c r="A780" s="58" t="s">
        <v>4</v>
      </c>
      <c r="B780" s="36" t="s">
        <v>0</v>
      </c>
      <c r="C780" s="35" t="s">
        <v>249</v>
      </c>
      <c r="D780" s="36"/>
      <c r="E780" s="37"/>
      <c r="F780" s="38"/>
      <c r="G780" s="45"/>
    </row>
    <row r="782" spans="1:7" s="60" customFormat="1" ht="31.2" x14ac:dyDescent="0.3">
      <c r="A782" s="58" t="s">
        <v>4</v>
      </c>
      <c r="B782" s="36" t="s">
        <v>0</v>
      </c>
      <c r="C782" s="35" t="s">
        <v>468</v>
      </c>
      <c r="D782" s="36"/>
      <c r="E782" s="37"/>
      <c r="F782" s="38"/>
      <c r="G782" s="45"/>
    </row>
    <row r="784" spans="1:7" x14ac:dyDescent="0.25">
      <c r="B784" s="41" t="s">
        <v>54</v>
      </c>
      <c r="C784" s="42" t="s">
        <v>250</v>
      </c>
      <c r="D784" s="41" t="s">
        <v>124</v>
      </c>
    </row>
    <row r="786" spans="1:7" ht="45" x14ac:dyDescent="0.25">
      <c r="B786" s="41" t="s">
        <v>57</v>
      </c>
      <c r="C786" s="42" t="s">
        <v>251</v>
      </c>
      <c r="D786" s="41" t="s">
        <v>9</v>
      </c>
    </row>
    <row r="788" spans="1:7" s="60" customFormat="1" ht="31.2" x14ac:dyDescent="0.3">
      <c r="A788" s="58" t="s">
        <v>4</v>
      </c>
      <c r="B788" s="36" t="s">
        <v>0</v>
      </c>
      <c r="C788" s="35" t="s">
        <v>576</v>
      </c>
      <c r="D788" s="36"/>
      <c r="E788" s="37"/>
      <c r="F788" s="38"/>
      <c r="G788" s="45"/>
    </row>
    <row r="790" spans="1:7" s="60" customFormat="1" ht="15.6" x14ac:dyDescent="0.3">
      <c r="A790" s="58" t="s">
        <v>4</v>
      </c>
      <c r="B790" s="36" t="s">
        <v>0</v>
      </c>
      <c r="C790" s="35" t="s">
        <v>577</v>
      </c>
      <c r="D790" s="36"/>
      <c r="E790" s="37"/>
      <c r="F790" s="38"/>
      <c r="G790" s="45"/>
    </row>
    <row r="792" spans="1:7" ht="30" x14ac:dyDescent="0.25">
      <c r="B792" s="41" t="s">
        <v>60</v>
      </c>
      <c r="C792" s="42" t="s">
        <v>578</v>
      </c>
      <c r="D792" s="41" t="s">
        <v>124</v>
      </c>
    </row>
    <row r="794" spans="1:7" ht="30" x14ac:dyDescent="0.25">
      <c r="B794" s="41" t="s">
        <v>168</v>
      </c>
      <c r="C794" s="42" t="s">
        <v>579</v>
      </c>
      <c r="D794" s="41" t="s">
        <v>124</v>
      </c>
    </row>
    <row r="796" spans="1:7" s="60" customFormat="1" ht="31.2" x14ac:dyDescent="0.3">
      <c r="A796" s="58" t="s">
        <v>4</v>
      </c>
      <c r="B796" s="36" t="s">
        <v>0</v>
      </c>
      <c r="C796" s="35" t="s">
        <v>252</v>
      </c>
      <c r="D796" s="36"/>
      <c r="E796" s="37"/>
      <c r="F796" s="38"/>
      <c r="G796" s="45"/>
    </row>
    <row r="798" spans="1:7" s="60" customFormat="1" ht="15.6" x14ac:dyDescent="0.3">
      <c r="A798" s="58" t="s">
        <v>4</v>
      </c>
      <c r="B798" s="36" t="s">
        <v>0</v>
      </c>
      <c r="C798" s="35" t="s">
        <v>580</v>
      </c>
      <c r="D798" s="36"/>
      <c r="E798" s="37"/>
      <c r="F798" s="38"/>
      <c r="G798" s="45"/>
    </row>
    <row r="800" spans="1:7" ht="30" x14ac:dyDescent="0.25">
      <c r="B800" s="41" t="s">
        <v>275</v>
      </c>
      <c r="C800" s="42" t="s">
        <v>581</v>
      </c>
      <c r="D800" s="41" t="s">
        <v>124</v>
      </c>
    </row>
    <row r="802" spans="1:7" s="60" customFormat="1" ht="31.2" x14ac:dyDescent="0.3">
      <c r="A802" s="58" t="s">
        <v>4</v>
      </c>
      <c r="B802" s="36" t="s">
        <v>0</v>
      </c>
      <c r="C802" s="35" t="s">
        <v>582</v>
      </c>
      <c r="D802" s="36"/>
      <c r="E802" s="37"/>
      <c r="F802" s="38"/>
      <c r="G802" s="45"/>
    </row>
    <row r="804" spans="1:7" x14ac:dyDescent="0.25">
      <c r="B804" s="41" t="s">
        <v>276</v>
      </c>
      <c r="C804" s="42" t="s">
        <v>583</v>
      </c>
      <c r="D804" s="41" t="s">
        <v>124</v>
      </c>
      <c r="E804" s="43">
        <v>0.25</v>
      </c>
    </row>
    <row r="806" spans="1:7" x14ac:dyDescent="0.25">
      <c r="B806" s="41" t="s">
        <v>277</v>
      </c>
      <c r="C806" s="42" t="s">
        <v>584</v>
      </c>
      <c r="D806" s="41" t="s">
        <v>17</v>
      </c>
      <c r="E806" s="43">
        <v>8</v>
      </c>
    </row>
    <row r="808" spans="1:7" x14ac:dyDescent="0.25">
      <c r="B808" s="41" t="s">
        <v>278</v>
      </c>
      <c r="C808" s="42" t="s">
        <v>585</v>
      </c>
      <c r="D808" s="41" t="s">
        <v>17</v>
      </c>
      <c r="E808" s="43">
        <v>8</v>
      </c>
    </row>
    <row r="810" spans="1:7" s="60" customFormat="1" ht="15.6" x14ac:dyDescent="0.3">
      <c r="A810" s="58" t="s">
        <v>4</v>
      </c>
      <c r="B810" s="36" t="s">
        <v>0</v>
      </c>
      <c r="C810" s="35" t="s">
        <v>20</v>
      </c>
      <c r="D810" s="36"/>
      <c r="E810" s="37"/>
      <c r="F810" s="38"/>
      <c r="G810" s="51"/>
    </row>
    <row r="812" spans="1:7" s="60" customFormat="1" ht="15.6" x14ac:dyDescent="0.3">
      <c r="A812" s="58">
        <v>3</v>
      </c>
      <c r="B812" s="36" t="s">
        <v>0</v>
      </c>
      <c r="C812" s="35" t="s">
        <v>253</v>
      </c>
      <c r="D812" s="36" t="s">
        <v>0</v>
      </c>
      <c r="E812" s="37"/>
      <c r="F812" s="38"/>
      <c r="G812" s="51"/>
    </row>
    <row r="814" spans="1:7" s="60" customFormat="1" ht="31.2" x14ac:dyDescent="0.3">
      <c r="A814" s="58" t="s">
        <v>4</v>
      </c>
      <c r="B814" s="36" t="s">
        <v>0</v>
      </c>
      <c r="C814" s="35" t="s">
        <v>254</v>
      </c>
      <c r="D814" s="36"/>
      <c r="E814" s="37"/>
      <c r="F814" s="38"/>
      <c r="G814" s="51"/>
    </row>
    <row r="816" spans="1:7" s="60" customFormat="1" ht="93.6" x14ac:dyDescent="0.3">
      <c r="A816" s="58" t="s">
        <v>4</v>
      </c>
      <c r="B816" s="36" t="s">
        <v>0</v>
      </c>
      <c r="C816" s="35" t="s">
        <v>22</v>
      </c>
      <c r="D816" s="36"/>
      <c r="E816" s="37"/>
      <c r="F816" s="38"/>
      <c r="G816" s="51"/>
    </row>
    <row r="818" spans="1:7" s="60" customFormat="1" ht="15.6" x14ac:dyDescent="0.3">
      <c r="A818" s="58" t="s">
        <v>4</v>
      </c>
      <c r="B818" s="36" t="s">
        <v>0</v>
      </c>
      <c r="C818" s="35" t="s">
        <v>23</v>
      </c>
      <c r="D818" s="36"/>
      <c r="E818" s="37"/>
      <c r="F818" s="38"/>
      <c r="G818" s="51"/>
    </row>
    <row r="820" spans="1:7" s="60" customFormat="1" ht="15.6" x14ac:dyDescent="0.3">
      <c r="A820" s="58" t="s">
        <v>4</v>
      </c>
      <c r="B820" s="36" t="s">
        <v>0</v>
      </c>
      <c r="C820" s="35" t="s">
        <v>195</v>
      </c>
      <c r="D820" s="36"/>
      <c r="E820" s="37"/>
      <c r="F820" s="38"/>
      <c r="G820" s="51"/>
    </row>
    <row r="822" spans="1:7" s="60" customFormat="1" ht="31.2" x14ac:dyDescent="0.3">
      <c r="A822" s="58" t="s">
        <v>4</v>
      </c>
      <c r="B822" s="36" t="s">
        <v>0</v>
      </c>
      <c r="C822" s="35" t="s">
        <v>244</v>
      </c>
      <c r="D822" s="36"/>
      <c r="E822" s="37"/>
      <c r="F822" s="38"/>
      <c r="G822" s="51"/>
    </row>
    <row r="824" spans="1:7" s="60" customFormat="1" ht="62.4" x14ac:dyDescent="0.3">
      <c r="A824" s="58" t="s">
        <v>4</v>
      </c>
      <c r="B824" s="36" t="s">
        <v>0</v>
      </c>
      <c r="C824" s="35" t="s">
        <v>246</v>
      </c>
      <c r="D824" s="36"/>
      <c r="E824" s="37"/>
      <c r="F824" s="38"/>
      <c r="G824" s="51"/>
    </row>
    <row r="826" spans="1:7" s="60" customFormat="1" ht="46.8" x14ac:dyDescent="0.3">
      <c r="A826" s="58" t="s">
        <v>4</v>
      </c>
      <c r="B826" s="36" t="s">
        <v>0</v>
      </c>
      <c r="C826" s="35" t="s">
        <v>255</v>
      </c>
      <c r="D826" s="36"/>
      <c r="E826" s="37"/>
      <c r="F826" s="38"/>
      <c r="G826" s="51"/>
    </row>
    <row r="828" spans="1:7" s="60" customFormat="1" ht="15.6" x14ac:dyDescent="0.3">
      <c r="A828" s="58" t="s">
        <v>4</v>
      </c>
      <c r="B828" s="36" t="s">
        <v>0</v>
      </c>
      <c r="C828" s="35" t="s">
        <v>191</v>
      </c>
      <c r="D828" s="36"/>
      <c r="E828" s="37"/>
      <c r="F828" s="38"/>
      <c r="G828" s="51"/>
    </row>
    <row r="830" spans="1:7" s="60" customFormat="1" ht="78" x14ac:dyDescent="0.3">
      <c r="A830" s="58" t="s">
        <v>4</v>
      </c>
      <c r="B830" s="36" t="s">
        <v>0</v>
      </c>
      <c r="C830" s="35" t="s">
        <v>256</v>
      </c>
      <c r="D830" s="36"/>
      <c r="E830" s="37"/>
      <c r="F830" s="38"/>
      <c r="G830" s="51"/>
    </row>
    <row r="832" spans="1:7" s="60" customFormat="1" ht="31.2" x14ac:dyDescent="0.3">
      <c r="A832" s="58" t="s">
        <v>4</v>
      </c>
      <c r="B832" s="36" t="s">
        <v>0</v>
      </c>
      <c r="C832" s="35" t="s">
        <v>257</v>
      </c>
      <c r="D832" s="36"/>
      <c r="E832" s="37"/>
      <c r="F832" s="38"/>
      <c r="G832" s="51"/>
    </row>
    <row r="834" spans="1:7" s="60" customFormat="1" ht="78" x14ac:dyDescent="0.3">
      <c r="A834" s="58" t="s">
        <v>4</v>
      </c>
      <c r="B834" s="36" t="s">
        <v>0</v>
      </c>
      <c r="C834" s="35" t="s">
        <v>701</v>
      </c>
      <c r="D834" s="36"/>
      <c r="E834" s="37"/>
      <c r="F834" s="38"/>
      <c r="G834" s="51"/>
    </row>
    <row r="837" spans="1:7" ht="30" x14ac:dyDescent="0.25">
      <c r="B837" s="41" t="s">
        <v>5</v>
      </c>
      <c r="C837" s="42" t="s">
        <v>258</v>
      </c>
      <c r="D837" s="41" t="s">
        <v>17</v>
      </c>
      <c r="E837" s="43">
        <v>12</v>
      </c>
    </row>
    <row r="839" spans="1:7" ht="30" x14ac:dyDescent="0.25">
      <c r="B839" s="41" t="s">
        <v>7</v>
      </c>
      <c r="C839" s="42" t="s">
        <v>259</v>
      </c>
      <c r="D839" s="41" t="s">
        <v>17</v>
      </c>
      <c r="E839" s="43">
        <v>8</v>
      </c>
    </row>
    <row r="841" spans="1:7" s="60" customFormat="1" ht="62.4" x14ac:dyDescent="0.3">
      <c r="A841" s="58" t="s">
        <v>4</v>
      </c>
      <c r="B841" s="36" t="s">
        <v>0</v>
      </c>
      <c r="C841" s="35" t="s">
        <v>260</v>
      </c>
      <c r="D841" s="36"/>
      <c r="E841" s="37"/>
      <c r="F841" s="38"/>
      <c r="G841" s="45"/>
    </row>
    <row r="843" spans="1:7" ht="45" x14ac:dyDescent="0.25">
      <c r="B843" s="41" t="s">
        <v>8</v>
      </c>
      <c r="C843" s="42" t="s">
        <v>587</v>
      </c>
      <c r="D843" s="41" t="s">
        <v>17</v>
      </c>
      <c r="E843" s="43">
        <v>8</v>
      </c>
    </row>
    <row r="845" spans="1:7" s="60" customFormat="1" ht="15.6" x14ac:dyDescent="0.3">
      <c r="A845" s="58" t="s">
        <v>4</v>
      </c>
      <c r="B845" s="36" t="s">
        <v>0</v>
      </c>
      <c r="C845" s="35" t="s">
        <v>261</v>
      </c>
      <c r="D845" s="36"/>
      <c r="E845" s="37"/>
      <c r="F845" s="38"/>
      <c r="G845" s="45"/>
    </row>
    <row r="847" spans="1:7" s="60" customFormat="1" ht="31.2" x14ac:dyDescent="0.3">
      <c r="A847" s="58" t="s">
        <v>4</v>
      </c>
      <c r="B847" s="36" t="s">
        <v>0</v>
      </c>
      <c r="C847" s="35" t="s">
        <v>262</v>
      </c>
      <c r="D847" s="36"/>
      <c r="E847" s="37"/>
      <c r="F847" s="38"/>
      <c r="G847" s="45"/>
    </row>
    <row r="849" spans="1:7" ht="45" x14ac:dyDescent="0.25">
      <c r="B849" s="41" t="s">
        <v>10</v>
      </c>
      <c r="C849" s="42" t="s">
        <v>588</v>
      </c>
      <c r="D849" s="41" t="s">
        <v>17</v>
      </c>
      <c r="E849" s="43">
        <v>12</v>
      </c>
    </row>
    <row r="851" spans="1:7" s="60" customFormat="1" ht="78" x14ac:dyDescent="0.3">
      <c r="A851" s="58" t="s">
        <v>4</v>
      </c>
      <c r="B851" s="36" t="s">
        <v>0</v>
      </c>
      <c r="C851" s="35" t="s">
        <v>263</v>
      </c>
      <c r="D851" s="36"/>
      <c r="E851" s="37"/>
      <c r="F851" s="38"/>
      <c r="G851" s="45"/>
    </row>
    <row r="853" spans="1:7" ht="30" x14ac:dyDescent="0.25">
      <c r="B853" s="41" t="s">
        <v>12</v>
      </c>
      <c r="C853" s="42" t="s">
        <v>589</v>
      </c>
      <c r="D853" s="41" t="s">
        <v>17</v>
      </c>
      <c r="E853" s="43">
        <v>12</v>
      </c>
    </row>
    <row r="855" spans="1:7" s="60" customFormat="1" ht="31.2" x14ac:dyDescent="0.3">
      <c r="A855" s="58" t="s">
        <v>4</v>
      </c>
      <c r="B855" s="36" t="s">
        <v>0</v>
      </c>
      <c r="C855" s="35" t="s">
        <v>590</v>
      </c>
      <c r="D855" s="36"/>
      <c r="E855" s="37"/>
      <c r="F855" s="38"/>
      <c r="G855" s="45"/>
    </row>
    <row r="857" spans="1:7" x14ac:dyDescent="0.25">
      <c r="B857" s="41" t="s">
        <v>13</v>
      </c>
      <c r="C857" s="42" t="s">
        <v>264</v>
      </c>
      <c r="D857" s="41" t="s">
        <v>265</v>
      </c>
      <c r="E857" s="43">
        <v>52</v>
      </c>
    </row>
    <row r="859" spans="1:7" ht="30" x14ac:dyDescent="0.25">
      <c r="B859" s="41" t="s">
        <v>14</v>
      </c>
      <c r="C859" s="42" t="s">
        <v>266</v>
      </c>
      <c r="D859" s="41" t="s">
        <v>265</v>
      </c>
      <c r="E859" s="43">
        <v>24</v>
      </c>
    </row>
    <row r="861" spans="1:7" x14ac:dyDescent="0.25">
      <c r="B861" s="41" t="s">
        <v>15</v>
      </c>
      <c r="C861" s="42" t="s">
        <v>267</v>
      </c>
      <c r="D861" s="41" t="s">
        <v>17</v>
      </c>
      <c r="E861" s="43">
        <v>72</v>
      </c>
    </row>
    <row r="863" spans="1:7" x14ac:dyDescent="0.25">
      <c r="B863" s="41" t="s">
        <v>16</v>
      </c>
      <c r="C863" s="42" t="s">
        <v>268</v>
      </c>
      <c r="D863" s="41" t="s">
        <v>17</v>
      </c>
      <c r="E863" s="43">
        <v>64</v>
      </c>
    </row>
    <row r="865" spans="1:7" s="60" customFormat="1" ht="46.8" x14ac:dyDescent="0.3">
      <c r="A865" s="58" t="s">
        <v>4</v>
      </c>
      <c r="B865" s="36" t="s">
        <v>0</v>
      </c>
      <c r="C865" s="35" t="s">
        <v>594</v>
      </c>
      <c r="D865" s="36"/>
      <c r="E865" s="37"/>
      <c r="F865" s="38"/>
      <c r="G865" s="45"/>
    </row>
    <row r="867" spans="1:7" x14ac:dyDescent="0.25">
      <c r="B867" s="41" t="s">
        <v>18</v>
      </c>
      <c r="C867" s="42" t="s">
        <v>269</v>
      </c>
      <c r="D867" s="41" t="s">
        <v>265</v>
      </c>
      <c r="E867" s="43">
        <v>4</v>
      </c>
    </row>
    <row r="869" spans="1:7" ht="30" x14ac:dyDescent="0.25">
      <c r="B869" s="41" t="s">
        <v>19</v>
      </c>
      <c r="C869" s="42" t="s">
        <v>270</v>
      </c>
      <c r="D869" s="41" t="s">
        <v>265</v>
      </c>
      <c r="E869" s="43">
        <v>5</v>
      </c>
    </row>
    <row r="871" spans="1:7" x14ac:dyDescent="0.25">
      <c r="B871" s="41" t="s">
        <v>51</v>
      </c>
      <c r="C871" s="42" t="s">
        <v>595</v>
      </c>
      <c r="D871" s="41" t="s">
        <v>265</v>
      </c>
      <c r="E871" s="43">
        <v>35</v>
      </c>
    </row>
    <row r="873" spans="1:7" ht="30" x14ac:dyDescent="0.25">
      <c r="B873" s="41" t="s">
        <v>54</v>
      </c>
      <c r="C873" s="42" t="s">
        <v>702</v>
      </c>
      <c r="D873" s="41" t="s">
        <v>265</v>
      </c>
      <c r="E873" s="43">
        <v>1</v>
      </c>
    </row>
    <row r="875" spans="1:7" x14ac:dyDescent="0.25">
      <c r="B875" s="41" t="s">
        <v>57</v>
      </c>
      <c r="C875" s="42" t="s">
        <v>272</v>
      </c>
      <c r="D875" s="41" t="s">
        <v>265</v>
      </c>
      <c r="E875" s="43">
        <v>2</v>
      </c>
    </row>
    <row r="877" spans="1:7" x14ac:dyDescent="0.25">
      <c r="B877" s="41" t="s">
        <v>60</v>
      </c>
      <c r="C877" s="42" t="s">
        <v>596</v>
      </c>
      <c r="D877" s="41" t="s">
        <v>17</v>
      </c>
      <c r="E877" s="43">
        <v>16</v>
      </c>
    </row>
    <row r="879" spans="1:7" ht="30" x14ac:dyDescent="0.25">
      <c r="B879" s="41" t="s">
        <v>168</v>
      </c>
      <c r="C879" s="42" t="s">
        <v>597</v>
      </c>
      <c r="D879" s="41" t="s">
        <v>17</v>
      </c>
      <c r="E879" s="43">
        <v>2</v>
      </c>
    </row>
    <row r="881" spans="1:7" s="60" customFormat="1" ht="15.6" x14ac:dyDescent="0.3">
      <c r="A881" s="58" t="s">
        <v>4</v>
      </c>
      <c r="B881" s="36" t="s">
        <v>0</v>
      </c>
      <c r="C881" s="35" t="s">
        <v>598</v>
      </c>
      <c r="D881" s="36"/>
      <c r="E881" s="37"/>
      <c r="F881" s="38"/>
      <c r="G881" s="45"/>
    </row>
    <row r="883" spans="1:7" s="60" customFormat="1" ht="62.4" x14ac:dyDescent="0.3">
      <c r="A883" s="58" t="s">
        <v>4</v>
      </c>
      <c r="B883" s="36" t="s">
        <v>0</v>
      </c>
      <c r="C883" s="35" t="s">
        <v>599</v>
      </c>
      <c r="D883" s="36"/>
      <c r="E883" s="37"/>
      <c r="F883" s="38"/>
      <c r="G883" s="45"/>
    </row>
    <row r="885" spans="1:7" ht="30" x14ac:dyDescent="0.25">
      <c r="B885" s="41" t="s">
        <v>275</v>
      </c>
      <c r="C885" s="42" t="s">
        <v>600</v>
      </c>
      <c r="D885" s="41" t="s">
        <v>17</v>
      </c>
      <c r="E885" s="43">
        <v>1</v>
      </c>
    </row>
    <row r="887" spans="1:7" ht="45" x14ac:dyDescent="0.25">
      <c r="B887" s="41" t="s">
        <v>276</v>
      </c>
      <c r="C887" s="42" t="s">
        <v>601</v>
      </c>
      <c r="D887" s="41" t="s">
        <v>17</v>
      </c>
      <c r="E887" s="43">
        <v>1</v>
      </c>
    </row>
    <row r="889" spans="1:7" s="60" customFormat="1" ht="15.6" x14ac:dyDescent="0.3">
      <c r="A889" s="58" t="s">
        <v>4</v>
      </c>
      <c r="B889" s="36" t="s">
        <v>0</v>
      </c>
      <c r="C889" s="35" t="s">
        <v>602</v>
      </c>
      <c r="D889" s="36"/>
      <c r="E889" s="37"/>
      <c r="F889" s="38"/>
      <c r="G889" s="45"/>
    </row>
    <row r="891" spans="1:7" s="60" customFormat="1" ht="15.6" x14ac:dyDescent="0.3">
      <c r="A891" s="58" t="s">
        <v>4</v>
      </c>
      <c r="B891" s="36" t="s">
        <v>0</v>
      </c>
      <c r="C891" s="35" t="s">
        <v>603</v>
      </c>
      <c r="D891" s="36"/>
      <c r="E891" s="37"/>
      <c r="F891" s="38"/>
      <c r="G891" s="45"/>
    </row>
    <row r="893" spans="1:7" ht="45" x14ac:dyDescent="0.25">
      <c r="B893" s="41" t="s">
        <v>277</v>
      </c>
      <c r="C893" s="42" t="s">
        <v>604</v>
      </c>
      <c r="D893" s="41" t="s">
        <v>17</v>
      </c>
      <c r="E893" s="43">
        <v>1</v>
      </c>
    </row>
    <row r="895" spans="1:7" s="60" customFormat="1" ht="31.2" x14ac:dyDescent="0.3">
      <c r="A895" s="58" t="s">
        <v>4</v>
      </c>
      <c r="B895" s="36" t="s">
        <v>0</v>
      </c>
      <c r="C895" s="35" t="s">
        <v>605</v>
      </c>
      <c r="D895" s="36"/>
      <c r="E895" s="37"/>
      <c r="F895" s="38"/>
      <c r="G895" s="45"/>
    </row>
    <row r="897" spans="1:7" s="60" customFormat="1" ht="46.8" x14ac:dyDescent="0.3">
      <c r="A897" s="58" t="s">
        <v>4</v>
      </c>
      <c r="B897" s="36" t="s">
        <v>0</v>
      </c>
      <c r="C897" s="35" t="s">
        <v>703</v>
      </c>
      <c r="D897" s="36"/>
      <c r="E897" s="37"/>
      <c r="F897" s="38"/>
      <c r="G897" s="45"/>
    </row>
    <row r="899" spans="1:7" ht="30" x14ac:dyDescent="0.25">
      <c r="B899" s="41" t="s">
        <v>278</v>
      </c>
      <c r="C899" s="42" t="s">
        <v>607</v>
      </c>
      <c r="D899" s="41" t="s">
        <v>17</v>
      </c>
      <c r="E899" s="43">
        <v>2</v>
      </c>
    </row>
    <row r="901" spans="1:7" ht="30" x14ac:dyDescent="0.25">
      <c r="B901" s="41" t="s">
        <v>279</v>
      </c>
      <c r="C901" s="42" t="s">
        <v>608</v>
      </c>
      <c r="D901" s="41" t="s">
        <v>17</v>
      </c>
      <c r="E901" s="43">
        <v>1</v>
      </c>
    </row>
    <row r="903" spans="1:7" ht="30" x14ac:dyDescent="0.25">
      <c r="B903" s="41" t="s">
        <v>280</v>
      </c>
      <c r="C903" s="42" t="s">
        <v>610</v>
      </c>
      <c r="D903" s="41" t="s">
        <v>17</v>
      </c>
      <c r="E903" s="43">
        <v>2</v>
      </c>
    </row>
    <row r="905" spans="1:7" s="60" customFormat="1" ht="46.8" x14ac:dyDescent="0.3">
      <c r="A905" s="58" t="s">
        <v>4</v>
      </c>
      <c r="B905" s="36" t="s">
        <v>0</v>
      </c>
      <c r="C905" s="35" t="s">
        <v>704</v>
      </c>
      <c r="D905" s="36"/>
      <c r="E905" s="37"/>
      <c r="F905" s="38"/>
      <c r="G905" s="45"/>
    </row>
    <row r="907" spans="1:7" ht="30" x14ac:dyDescent="0.25">
      <c r="B907" s="41" t="s">
        <v>281</v>
      </c>
      <c r="C907" s="42" t="s">
        <v>612</v>
      </c>
      <c r="D907" s="41" t="s">
        <v>17</v>
      </c>
      <c r="E907" s="43">
        <v>1</v>
      </c>
    </row>
    <row r="909" spans="1:7" ht="30" x14ac:dyDescent="0.25">
      <c r="B909" s="41" t="s">
        <v>282</v>
      </c>
      <c r="C909" s="42" t="s">
        <v>613</v>
      </c>
      <c r="D909" s="41" t="s">
        <v>17</v>
      </c>
      <c r="E909" s="43">
        <v>1</v>
      </c>
    </row>
    <row r="911" spans="1:7" s="60" customFormat="1" ht="46.8" x14ac:dyDescent="0.3">
      <c r="A911" s="58" t="s">
        <v>4</v>
      </c>
      <c r="B911" s="36" t="s">
        <v>0</v>
      </c>
      <c r="C911" s="35" t="s">
        <v>705</v>
      </c>
      <c r="D911" s="36"/>
      <c r="E911" s="37"/>
      <c r="F911" s="38"/>
      <c r="G911" s="45"/>
    </row>
    <row r="913" spans="1:7" ht="30" x14ac:dyDescent="0.25">
      <c r="B913" s="41" t="s">
        <v>283</v>
      </c>
      <c r="C913" s="42" t="s">
        <v>706</v>
      </c>
      <c r="D913" s="41" t="s">
        <v>17</v>
      </c>
      <c r="E913" s="43">
        <v>4</v>
      </c>
    </row>
    <row r="915" spans="1:7" s="60" customFormat="1" ht="15.6" x14ac:dyDescent="0.3">
      <c r="A915" s="58" t="s">
        <v>4</v>
      </c>
      <c r="B915" s="36" t="s">
        <v>0</v>
      </c>
      <c r="C915" s="35" t="s">
        <v>707</v>
      </c>
      <c r="D915" s="36"/>
      <c r="E915" s="37"/>
      <c r="F915" s="38"/>
      <c r="G915" s="45"/>
    </row>
    <row r="917" spans="1:7" s="60" customFormat="1" ht="62.4" x14ac:dyDescent="0.3">
      <c r="A917" s="58" t="s">
        <v>4</v>
      </c>
      <c r="B917" s="36" t="s">
        <v>0</v>
      </c>
      <c r="C917" s="35" t="s">
        <v>708</v>
      </c>
      <c r="D917" s="36"/>
      <c r="E917" s="37"/>
      <c r="F917" s="38"/>
      <c r="G917" s="45"/>
    </row>
    <row r="919" spans="1:7" ht="30" x14ac:dyDescent="0.25">
      <c r="B919" s="41" t="s">
        <v>285</v>
      </c>
      <c r="C919" s="42" t="s">
        <v>709</v>
      </c>
      <c r="D919" s="41" t="s">
        <v>17</v>
      </c>
      <c r="E919" s="43">
        <v>1</v>
      </c>
    </row>
    <row r="921" spans="1:7" s="60" customFormat="1" ht="46.8" x14ac:dyDescent="0.3">
      <c r="A921" s="58" t="s">
        <v>4</v>
      </c>
      <c r="B921" s="36" t="s">
        <v>0</v>
      </c>
      <c r="C921" s="35" t="s">
        <v>273</v>
      </c>
      <c r="D921" s="36"/>
      <c r="E921" s="37"/>
      <c r="F921" s="38"/>
      <c r="G921" s="45"/>
    </row>
    <row r="923" spans="1:7" s="60" customFormat="1" ht="15.6" x14ac:dyDescent="0.3">
      <c r="A923" s="58" t="s">
        <v>4</v>
      </c>
      <c r="B923" s="36" t="s">
        <v>0</v>
      </c>
      <c r="C923" s="35" t="s">
        <v>617</v>
      </c>
      <c r="D923" s="36"/>
      <c r="E923" s="37"/>
      <c r="F923" s="38"/>
      <c r="G923" s="45"/>
    </row>
    <row r="925" spans="1:7" s="60" customFormat="1" ht="62.4" x14ac:dyDescent="0.3">
      <c r="A925" s="58" t="s">
        <v>4</v>
      </c>
      <c r="B925" s="36" t="s">
        <v>0</v>
      </c>
      <c r="C925" s="35" t="s">
        <v>618</v>
      </c>
      <c r="D925" s="36"/>
      <c r="E925" s="37"/>
      <c r="F925" s="38"/>
      <c r="G925" s="45"/>
    </row>
    <row r="928" spans="1:7" s="60" customFormat="1" ht="15.6" x14ac:dyDescent="0.3">
      <c r="A928" s="58" t="s">
        <v>4</v>
      </c>
      <c r="B928" s="36" t="s">
        <v>0</v>
      </c>
      <c r="C928" s="35" t="s">
        <v>274</v>
      </c>
      <c r="D928" s="36"/>
      <c r="E928" s="37"/>
      <c r="F928" s="38"/>
      <c r="G928" s="45"/>
    </row>
    <row r="930" spans="1:7" s="60" customFormat="1" ht="109.2" x14ac:dyDescent="0.3">
      <c r="A930" s="58" t="s">
        <v>4</v>
      </c>
      <c r="B930" s="36" t="s">
        <v>0</v>
      </c>
      <c r="C930" s="35" t="s">
        <v>619</v>
      </c>
      <c r="D930" s="36"/>
      <c r="E930" s="37"/>
      <c r="F930" s="38"/>
      <c r="G930" s="45"/>
    </row>
    <row r="932" spans="1:7" s="60" customFormat="1" ht="46.8" x14ac:dyDescent="0.3">
      <c r="A932" s="58" t="s">
        <v>4</v>
      </c>
      <c r="B932" s="36" t="s">
        <v>0</v>
      </c>
      <c r="C932" s="35" t="s">
        <v>620</v>
      </c>
      <c r="D932" s="36"/>
      <c r="E932" s="37"/>
      <c r="F932" s="38"/>
      <c r="G932" s="45"/>
    </row>
    <row r="934" spans="1:7" s="60" customFormat="1" ht="15.6" x14ac:dyDescent="0.3">
      <c r="A934" s="58" t="s">
        <v>4</v>
      </c>
      <c r="B934" s="36" t="s">
        <v>0</v>
      </c>
      <c r="C934" s="35" t="s">
        <v>621</v>
      </c>
      <c r="D934" s="36"/>
      <c r="E934" s="37"/>
      <c r="F934" s="38"/>
      <c r="G934" s="45"/>
    </row>
    <row r="936" spans="1:7" s="60" customFormat="1" ht="62.4" x14ac:dyDescent="0.3">
      <c r="A936" s="58" t="s">
        <v>4</v>
      </c>
      <c r="B936" s="36" t="s">
        <v>0</v>
      </c>
      <c r="C936" s="35" t="s">
        <v>618</v>
      </c>
      <c r="D936" s="36"/>
      <c r="E936" s="37"/>
      <c r="F936" s="38"/>
      <c r="G936" s="45"/>
    </row>
    <row r="938" spans="1:7" s="60" customFormat="1" ht="109.2" x14ac:dyDescent="0.3">
      <c r="A938" s="58" t="s">
        <v>4</v>
      </c>
      <c r="B938" s="36" t="s">
        <v>0</v>
      </c>
      <c r="C938" s="35" t="s">
        <v>479</v>
      </c>
      <c r="D938" s="36"/>
      <c r="E938" s="37"/>
      <c r="F938" s="38"/>
      <c r="G938" s="45"/>
    </row>
    <row r="940" spans="1:7" ht="60" x14ac:dyDescent="0.25">
      <c r="B940" s="41" t="s">
        <v>287</v>
      </c>
      <c r="C940" s="42" t="s">
        <v>710</v>
      </c>
      <c r="D940" s="41" t="s">
        <v>17</v>
      </c>
      <c r="E940" s="43">
        <v>2</v>
      </c>
    </row>
    <row r="942" spans="1:7" s="60" customFormat="1" ht="78" x14ac:dyDescent="0.3">
      <c r="A942" s="58" t="s">
        <v>4</v>
      </c>
      <c r="B942" s="36" t="s">
        <v>0</v>
      </c>
      <c r="C942" s="35" t="s">
        <v>469</v>
      </c>
      <c r="D942" s="36"/>
      <c r="E942" s="37"/>
      <c r="F942" s="38"/>
      <c r="G942" s="45"/>
    </row>
    <row r="944" spans="1:7" ht="60" x14ac:dyDescent="0.25">
      <c r="B944" s="41" t="s">
        <v>289</v>
      </c>
      <c r="C944" s="42" t="s">
        <v>622</v>
      </c>
      <c r="D944" s="41" t="s">
        <v>17</v>
      </c>
      <c r="E944" s="43">
        <v>2</v>
      </c>
    </row>
    <row r="946" spans="1:7" ht="60" x14ac:dyDescent="0.25">
      <c r="B946" s="41" t="s">
        <v>291</v>
      </c>
      <c r="C946" s="42" t="s">
        <v>623</v>
      </c>
      <c r="D946" s="41" t="s">
        <v>17</v>
      </c>
      <c r="E946" s="43">
        <v>12</v>
      </c>
    </row>
    <row r="948" spans="1:7" s="60" customFormat="1" ht="15.6" x14ac:dyDescent="0.3">
      <c r="A948" s="58" t="s">
        <v>4</v>
      </c>
      <c r="B948" s="36" t="s">
        <v>0</v>
      </c>
      <c r="C948" s="35" t="s">
        <v>284</v>
      </c>
      <c r="D948" s="36"/>
      <c r="E948" s="37"/>
      <c r="F948" s="38"/>
      <c r="G948" s="45"/>
    </row>
    <row r="950" spans="1:7" s="60" customFormat="1" ht="46.8" x14ac:dyDescent="0.3">
      <c r="A950" s="58" t="s">
        <v>4</v>
      </c>
      <c r="B950" s="36" t="s">
        <v>0</v>
      </c>
      <c r="C950" s="35" t="s">
        <v>624</v>
      </c>
      <c r="D950" s="36"/>
      <c r="E950" s="37"/>
      <c r="F950" s="38"/>
      <c r="G950" s="45"/>
    </row>
    <row r="952" spans="1:7" x14ac:dyDescent="0.25">
      <c r="B952" s="41" t="s">
        <v>293</v>
      </c>
      <c r="C952" s="42" t="s">
        <v>286</v>
      </c>
      <c r="D952" s="41" t="s">
        <v>11</v>
      </c>
      <c r="E952" s="43">
        <v>4</v>
      </c>
    </row>
    <row r="954" spans="1:7" x14ac:dyDescent="0.25">
      <c r="B954" s="41" t="s">
        <v>295</v>
      </c>
      <c r="C954" s="42" t="s">
        <v>288</v>
      </c>
      <c r="D954" s="41" t="s">
        <v>11</v>
      </c>
      <c r="E954" s="43">
        <v>115</v>
      </c>
    </row>
    <row r="956" spans="1:7" x14ac:dyDescent="0.25">
      <c r="B956" s="41" t="s">
        <v>297</v>
      </c>
      <c r="C956" s="42" t="s">
        <v>290</v>
      </c>
      <c r="D956" s="41" t="s">
        <v>11</v>
      </c>
      <c r="E956" s="43">
        <v>115</v>
      </c>
    </row>
    <row r="958" spans="1:7" x14ac:dyDescent="0.25">
      <c r="B958" s="41" t="s">
        <v>298</v>
      </c>
      <c r="C958" s="42" t="s">
        <v>292</v>
      </c>
      <c r="D958" s="41" t="s">
        <v>11</v>
      </c>
      <c r="E958" s="43">
        <v>5</v>
      </c>
    </row>
    <row r="960" spans="1:7" ht="30" x14ac:dyDescent="0.25">
      <c r="B960" s="41" t="s">
        <v>300</v>
      </c>
      <c r="C960" s="42" t="s">
        <v>294</v>
      </c>
      <c r="D960" s="41" t="s">
        <v>11</v>
      </c>
      <c r="E960" s="43">
        <v>5</v>
      </c>
    </row>
    <row r="962" spans="2:5" x14ac:dyDescent="0.25">
      <c r="B962" s="41" t="s">
        <v>302</v>
      </c>
      <c r="C962" s="42" t="s">
        <v>296</v>
      </c>
      <c r="D962" s="41" t="s">
        <v>11</v>
      </c>
      <c r="E962" s="43">
        <v>22</v>
      </c>
    </row>
    <row r="964" spans="2:5" x14ac:dyDescent="0.25">
      <c r="B964" s="41" t="s">
        <v>304</v>
      </c>
      <c r="C964" s="42" t="s">
        <v>470</v>
      </c>
      <c r="D964" s="41" t="s">
        <v>11</v>
      </c>
      <c r="E964" s="43">
        <v>115</v>
      </c>
    </row>
    <row r="966" spans="2:5" x14ac:dyDescent="0.25">
      <c r="B966" s="41" t="s">
        <v>306</v>
      </c>
      <c r="C966" s="42" t="s">
        <v>471</v>
      </c>
      <c r="D966" s="41" t="s">
        <v>11</v>
      </c>
      <c r="E966" s="43">
        <v>8</v>
      </c>
    </row>
    <row r="968" spans="2:5" x14ac:dyDescent="0.25">
      <c r="B968" s="41" t="s">
        <v>307</v>
      </c>
      <c r="C968" s="42" t="s">
        <v>480</v>
      </c>
      <c r="D968" s="41" t="s">
        <v>11</v>
      </c>
      <c r="E968" s="43">
        <v>106</v>
      </c>
    </row>
    <row r="970" spans="2:5" ht="30" x14ac:dyDescent="0.25">
      <c r="B970" s="41" t="s">
        <v>308</v>
      </c>
      <c r="C970" s="42" t="s">
        <v>472</v>
      </c>
      <c r="D970" s="41" t="s">
        <v>11</v>
      </c>
      <c r="E970" s="43">
        <v>74</v>
      </c>
    </row>
    <row r="972" spans="2:5" x14ac:dyDescent="0.25">
      <c r="B972" s="41" t="s">
        <v>309</v>
      </c>
      <c r="C972" s="42" t="s">
        <v>299</v>
      </c>
      <c r="D972" s="41" t="s">
        <v>11</v>
      </c>
      <c r="E972" s="43">
        <v>190</v>
      </c>
    </row>
    <row r="974" spans="2:5" x14ac:dyDescent="0.25">
      <c r="B974" s="41" t="s">
        <v>310</v>
      </c>
      <c r="C974" s="42" t="s">
        <v>301</v>
      </c>
      <c r="D974" s="41" t="s">
        <v>11</v>
      </c>
      <c r="E974" s="43">
        <v>322</v>
      </c>
    </row>
    <row r="976" spans="2:5" x14ac:dyDescent="0.25">
      <c r="B976" s="41" t="s">
        <v>311</v>
      </c>
      <c r="C976" s="42" t="s">
        <v>303</v>
      </c>
      <c r="D976" s="41" t="s">
        <v>11</v>
      </c>
      <c r="E976" s="43">
        <v>8</v>
      </c>
    </row>
    <row r="978" spans="1:7" x14ac:dyDescent="0.25">
      <c r="B978" s="41" t="s">
        <v>312</v>
      </c>
      <c r="C978" s="42" t="s">
        <v>305</v>
      </c>
      <c r="D978" s="41" t="s">
        <v>11</v>
      </c>
      <c r="E978" s="43">
        <v>9</v>
      </c>
    </row>
    <row r="980" spans="1:7" s="60" customFormat="1" ht="15.6" x14ac:dyDescent="0.3">
      <c r="A980" s="58" t="s">
        <v>4</v>
      </c>
      <c r="B980" s="36" t="s">
        <v>0</v>
      </c>
      <c r="C980" s="35" t="s">
        <v>313</v>
      </c>
      <c r="D980" s="36"/>
      <c r="E980" s="37"/>
      <c r="F980" s="38"/>
      <c r="G980" s="45"/>
    </row>
    <row r="982" spans="1:7" s="60" customFormat="1" ht="62.4" x14ac:dyDescent="0.3">
      <c r="A982" s="58" t="s">
        <v>4</v>
      </c>
      <c r="B982" s="36" t="s">
        <v>0</v>
      </c>
      <c r="C982" s="35" t="s">
        <v>314</v>
      </c>
      <c r="D982" s="36"/>
      <c r="E982" s="37"/>
      <c r="F982" s="38"/>
      <c r="G982" s="45"/>
    </row>
    <row r="984" spans="1:7" ht="30" x14ac:dyDescent="0.25">
      <c r="B984" s="41" t="s">
        <v>315</v>
      </c>
      <c r="C984" s="42" t="s">
        <v>625</v>
      </c>
      <c r="D984" s="41" t="s">
        <v>17</v>
      </c>
      <c r="E984" s="43">
        <v>1</v>
      </c>
    </row>
    <row r="986" spans="1:7" ht="45" x14ac:dyDescent="0.25">
      <c r="B986" s="41" t="s">
        <v>317</v>
      </c>
      <c r="C986" s="42" t="s">
        <v>626</v>
      </c>
      <c r="D986" s="41" t="s">
        <v>17</v>
      </c>
      <c r="E986" s="43">
        <v>1</v>
      </c>
    </row>
    <row r="988" spans="1:7" s="60" customFormat="1" ht="15.6" x14ac:dyDescent="0.3">
      <c r="A988" s="58" t="s">
        <v>4</v>
      </c>
      <c r="B988" s="36" t="s">
        <v>0</v>
      </c>
      <c r="C988" s="35" t="s">
        <v>316</v>
      </c>
      <c r="D988" s="36"/>
      <c r="E988" s="37"/>
      <c r="F988" s="38"/>
      <c r="G988" s="45"/>
    </row>
    <row r="990" spans="1:7" s="60" customFormat="1" ht="46.8" x14ac:dyDescent="0.3">
      <c r="A990" s="58" t="s">
        <v>4</v>
      </c>
      <c r="B990" s="36" t="s">
        <v>0</v>
      </c>
      <c r="C990" s="35" t="s">
        <v>627</v>
      </c>
      <c r="D990" s="36"/>
      <c r="E990" s="37"/>
      <c r="F990" s="38"/>
      <c r="G990" s="45"/>
    </row>
    <row r="992" spans="1:7" x14ac:dyDescent="0.25">
      <c r="B992" s="41" t="s">
        <v>473</v>
      </c>
      <c r="C992" s="42" t="s">
        <v>629</v>
      </c>
      <c r="D992" s="41" t="s">
        <v>11</v>
      </c>
      <c r="E992" s="43">
        <v>128</v>
      </c>
    </row>
    <row r="994" spans="1:7" x14ac:dyDescent="0.25">
      <c r="B994" s="41" t="s">
        <v>474</v>
      </c>
      <c r="C994" s="42" t="s">
        <v>628</v>
      </c>
      <c r="D994" s="41" t="s">
        <v>11</v>
      </c>
      <c r="E994" s="43">
        <v>18</v>
      </c>
    </row>
    <row r="996" spans="1:7" x14ac:dyDescent="0.25">
      <c r="B996" s="41" t="s">
        <v>475</v>
      </c>
      <c r="C996" s="42" t="s">
        <v>318</v>
      </c>
      <c r="D996" s="41" t="s">
        <v>11</v>
      </c>
      <c r="E996" s="43">
        <v>68</v>
      </c>
    </row>
    <row r="998" spans="1:7" x14ac:dyDescent="0.25">
      <c r="B998" s="41" t="s">
        <v>481</v>
      </c>
      <c r="C998" s="42" t="s">
        <v>630</v>
      </c>
      <c r="D998" s="41" t="s">
        <v>11</v>
      </c>
      <c r="E998" s="43">
        <v>168</v>
      </c>
    </row>
    <row r="1000" spans="1:7" s="60" customFormat="1" ht="15.6" x14ac:dyDescent="0.3">
      <c r="A1000" s="58" t="s">
        <v>4</v>
      </c>
      <c r="B1000" s="36" t="s">
        <v>0</v>
      </c>
      <c r="C1000" s="35" t="s">
        <v>20</v>
      </c>
      <c r="D1000" s="36"/>
      <c r="E1000" s="37"/>
      <c r="F1000" s="38"/>
      <c r="G1000" s="51"/>
    </row>
    <row r="1002" spans="1:7" s="60" customFormat="1" ht="15.6" x14ac:dyDescent="0.3">
      <c r="A1002" s="58">
        <v>3</v>
      </c>
      <c r="B1002" s="36" t="s">
        <v>0</v>
      </c>
      <c r="C1002" s="35" t="s">
        <v>319</v>
      </c>
      <c r="D1002" s="36" t="s">
        <v>0</v>
      </c>
      <c r="E1002" s="37"/>
      <c r="F1002" s="38"/>
      <c r="G1002" s="51"/>
    </row>
    <row r="1004" spans="1:7" s="60" customFormat="1" ht="31.2" x14ac:dyDescent="0.3">
      <c r="A1004" s="58" t="s">
        <v>4</v>
      </c>
      <c r="B1004" s="36" t="s">
        <v>0</v>
      </c>
      <c r="C1004" s="35" t="s">
        <v>320</v>
      </c>
      <c r="D1004" s="36"/>
      <c r="E1004" s="37"/>
      <c r="F1004" s="38"/>
      <c r="G1004" s="51"/>
    </row>
    <row r="1006" spans="1:7" s="60" customFormat="1" ht="93.6" x14ac:dyDescent="0.3">
      <c r="A1006" s="58" t="s">
        <v>4</v>
      </c>
      <c r="B1006" s="36" t="s">
        <v>0</v>
      </c>
      <c r="C1006" s="35" t="s">
        <v>63</v>
      </c>
      <c r="D1006" s="36"/>
      <c r="E1006" s="37"/>
      <c r="F1006" s="38"/>
      <c r="G1006" s="51"/>
    </row>
    <row r="1008" spans="1:7" s="60" customFormat="1" ht="15.6" x14ac:dyDescent="0.3">
      <c r="A1008" s="58" t="s">
        <v>4</v>
      </c>
      <c r="B1008" s="36" t="s">
        <v>0</v>
      </c>
      <c r="C1008" s="35" t="s">
        <v>321</v>
      </c>
      <c r="D1008" s="36"/>
      <c r="E1008" s="37"/>
      <c r="F1008" s="38"/>
      <c r="G1008" s="51"/>
    </row>
    <row r="1010" spans="1:7" s="60" customFormat="1" ht="15.6" x14ac:dyDescent="0.3">
      <c r="A1010" s="58" t="s">
        <v>4</v>
      </c>
      <c r="B1010" s="36" t="s">
        <v>0</v>
      </c>
      <c r="C1010" s="35" t="s">
        <v>322</v>
      </c>
      <c r="D1010" s="36"/>
      <c r="E1010" s="37"/>
      <c r="F1010" s="38"/>
      <c r="G1010" s="51"/>
    </row>
    <row r="1013" spans="1:7" x14ac:dyDescent="0.25">
      <c r="B1013" s="41" t="s">
        <v>5</v>
      </c>
      <c r="C1013" s="42" t="s">
        <v>323</v>
      </c>
      <c r="D1013" s="41" t="s">
        <v>9</v>
      </c>
      <c r="E1013" s="43">
        <v>297</v>
      </c>
    </row>
    <row r="1015" spans="1:7" ht="30" x14ac:dyDescent="0.25">
      <c r="B1015" s="41" t="s">
        <v>7</v>
      </c>
      <c r="C1015" s="42" t="s">
        <v>631</v>
      </c>
      <c r="D1015" s="41" t="s">
        <v>9</v>
      </c>
      <c r="E1015" s="43">
        <v>75</v>
      </c>
    </row>
    <row r="1017" spans="1:7" s="60" customFormat="1" ht="15.6" x14ac:dyDescent="0.3">
      <c r="A1017" s="58" t="s">
        <v>4</v>
      </c>
      <c r="B1017" s="36" t="s">
        <v>0</v>
      </c>
      <c r="C1017" s="35" t="s">
        <v>324</v>
      </c>
      <c r="D1017" s="36"/>
      <c r="E1017" s="37"/>
      <c r="F1017" s="38"/>
      <c r="G1017" s="45"/>
    </row>
    <row r="1019" spans="1:7" s="60" customFormat="1" ht="15.6" x14ac:dyDescent="0.3">
      <c r="A1019" s="58" t="s">
        <v>4</v>
      </c>
      <c r="B1019" s="36" t="s">
        <v>0</v>
      </c>
      <c r="C1019" s="35" t="s">
        <v>325</v>
      </c>
      <c r="D1019" s="36"/>
      <c r="E1019" s="37"/>
      <c r="F1019" s="38"/>
      <c r="G1019" s="45"/>
    </row>
    <row r="1021" spans="1:7" x14ac:dyDescent="0.25">
      <c r="B1021" s="41" t="s">
        <v>8</v>
      </c>
      <c r="C1021" s="42" t="s">
        <v>323</v>
      </c>
      <c r="D1021" s="41" t="s">
        <v>9</v>
      </c>
      <c r="E1021" s="43">
        <v>4</v>
      </c>
    </row>
    <row r="1023" spans="1:7" s="60" customFormat="1" ht="15.6" x14ac:dyDescent="0.3">
      <c r="A1023" s="58" t="s">
        <v>4</v>
      </c>
      <c r="B1023" s="36" t="s">
        <v>0</v>
      </c>
      <c r="C1023" s="35" t="s">
        <v>326</v>
      </c>
      <c r="D1023" s="36"/>
      <c r="E1023" s="37"/>
      <c r="F1023" s="38"/>
      <c r="G1023" s="45"/>
    </row>
    <row r="1025" spans="1:7" s="60" customFormat="1" ht="15.6" x14ac:dyDescent="0.3">
      <c r="A1025" s="58" t="s">
        <v>4</v>
      </c>
      <c r="B1025" s="36" t="s">
        <v>0</v>
      </c>
      <c r="C1025" s="35" t="s">
        <v>327</v>
      </c>
      <c r="D1025" s="36"/>
      <c r="E1025" s="37"/>
      <c r="F1025" s="38"/>
      <c r="G1025" s="45"/>
    </row>
    <row r="1027" spans="1:7" x14ac:dyDescent="0.25">
      <c r="B1027" s="41" t="s">
        <v>10</v>
      </c>
      <c r="C1027" s="42" t="s">
        <v>328</v>
      </c>
      <c r="D1027" s="41" t="s">
        <v>9</v>
      </c>
      <c r="E1027" s="43">
        <v>164</v>
      </c>
    </row>
    <row r="1029" spans="1:7" x14ac:dyDescent="0.25">
      <c r="B1029" s="41" t="s">
        <v>12</v>
      </c>
      <c r="C1029" s="42" t="s">
        <v>329</v>
      </c>
      <c r="D1029" s="41" t="s">
        <v>9</v>
      </c>
      <c r="E1029" s="43">
        <v>8</v>
      </c>
    </row>
    <row r="1031" spans="1:7" s="60" customFormat="1" ht="15.6" x14ac:dyDescent="0.3">
      <c r="A1031" s="58" t="s">
        <v>4</v>
      </c>
      <c r="B1031" s="36" t="s">
        <v>0</v>
      </c>
      <c r="C1031" s="35" t="s">
        <v>632</v>
      </c>
      <c r="D1031" s="36"/>
      <c r="E1031" s="37"/>
      <c r="F1031" s="38"/>
      <c r="G1031" s="45"/>
    </row>
    <row r="1033" spans="1:7" x14ac:dyDescent="0.25">
      <c r="B1033" s="41" t="s">
        <v>13</v>
      </c>
      <c r="C1033" s="42" t="s">
        <v>433</v>
      </c>
      <c r="D1033" s="41" t="s">
        <v>9</v>
      </c>
      <c r="E1033" s="43">
        <v>359</v>
      </c>
    </row>
    <row r="1035" spans="1:7" x14ac:dyDescent="0.25">
      <c r="B1035" s="41" t="s">
        <v>14</v>
      </c>
      <c r="C1035" s="42" t="s">
        <v>633</v>
      </c>
      <c r="D1035" s="41" t="s">
        <v>9</v>
      </c>
      <c r="E1035" s="43">
        <v>4</v>
      </c>
    </row>
    <row r="1037" spans="1:7" x14ac:dyDescent="0.25">
      <c r="B1037" s="41" t="s">
        <v>15</v>
      </c>
      <c r="C1037" s="42" t="s">
        <v>634</v>
      </c>
      <c r="D1037" s="41" t="s">
        <v>9</v>
      </c>
      <c r="E1037" s="43">
        <v>6</v>
      </c>
    </row>
    <row r="1039" spans="1:7" x14ac:dyDescent="0.25">
      <c r="B1039" s="41" t="s">
        <v>16</v>
      </c>
      <c r="C1039" s="42" t="s">
        <v>329</v>
      </c>
      <c r="D1039" s="41" t="s">
        <v>9</v>
      </c>
      <c r="E1039" s="43">
        <v>3</v>
      </c>
    </row>
    <row r="1041" spans="1:7" s="60" customFormat="1" ht="15.6" x14ac:dyDescent="0.3">
      <c r="A1041" s="58" t="s">
        <v>4</v>
      </c>
      <c r="B1041" s="36" t="s">
        <v>0</v>
      </c>
      <c r="C1041" s="35" t="s">
        <v>330</v>
      </c>
      <c r="D1041" s="36"/>
      <c r="E1041" s="37"/>
      <c r="F1041" s="38"/>
      <c r="G1041" s="45"/>
    </row>
    <row r="1043" spans="1:7" s="60" customFormat="1" ht="15.6" x14ac:dyDescent="0.3">
      <c r="A1043" s="58" t="s">
        <v>4</v>
      </c>
      <c r="B1043" s="36" t="s">
        <v>0</v>
      </c>
      <c r="C1043" s="35" t="s">
        <v>327</v>
      </c>
      <c r="D1043" s="36"/>
      <c r="E1043" s="37"/>
      <c r="F1043" s="38"/>
      <c r="G1043" s="45"/>
    </row>
    <row r="1045" spans="1:7" x14ac:dyDescent="0.25">
      <c r="B1045" s="41" t="s">
        <v>18</v>
      </c>
      <c r="C1045" s="42" t="s">
        <v>328</v>
      </c>
      <c r="D1045" s="41" t="s">
        <v>9</v>
      </c>
      <c r="E1045" s="43">
        <v>36</v>
      </c>
    </row>
    <row r="1047" spans="1:7" x14ac:dyDescent="0.25">
      <c r="B1047" s="41" t="s">
        <v>19</v>
      </c>
      <c r="C1047" s="42" t="s">
        <v>329</v>
      </c>
      <c r="D1047" s="41" t="s">
        <v>9</v>
      </c>
      <c r="E1047" s="43">
        <v>5</v>
      </c>
    </row>
    <row r="1049" spans="1:7" s="60" customFormat="1" ht="15.6" x14ac:dyDescent="0.3">
      <c r="A1049" s="58" t="s">
        <v>4</v>
      </c>
      <c r="B1049" s="36" t="s">
        <v>0</v>
      </c>
      <c r="C1049" s="35" t="s">
        <v>20</v>
      </c>
      <c r="D1049" s="36"/>
      <c r="E1049" s="37"/>
      <c r="F1049" s="38"/>
      <c r="G1049" s="51"/>
    </row>
    <row r="1051" spans="1:7" s="60" customFormat="1" ht="15.6" x14ac:dyDescent="0.3">
      <c r="A1051" s="58">
        <v>3</v>
      </c>
      <c r="B1051" s="36" t="s">
        <v>0</v>
      </c>
      <c r="C1051" s="35" t="s">
        <v>331</v>
      </c>
      <c r="D1051" s="36" t="s">
        <v>0</v>
      </c>
      <c r="E1051" s="37"/>
      <c r="F1051" s="38"/>
      <c r="G1051" s="51"/>
    </row>
    <row r="1053" spans="1:7" s="60" customFormat="1" ht="31.2" x14ac:dyDescent="0.3">
      <c r="A1053" s="58" t="s">
        <v>4</v>
      </c>
      <c r="B1053" s="36" t="s">
        <v>0</v>
      </c>
      <c r="C1053" s="35" t="s">
        <v>332</v>
      </c>
      <c r="D1053" s="36"/>
      <c r="E1053" s="37"/>
      <c r="F1053" s="38"/>
      <c r="G1053" s="51"/>
    </row>
    <row r="1055" spans="1:7" s="60" customFormat="1" ht="93.6" x14ac:dyDescent="0.3">
      <c r="A1055" s="58" t="s">
        <v>4</v>
      </c>
      <c r="B1055" s="36" t="s">
        <v>0</v>
      </c>
      <c r="C1055" s="35" t="s">
        <v>22</v>
      </c>
      <c r="D1055" s="36"/>
      <c r="E1055" s="37"/>
      <c r="F1055" s="38"/>
      <c r="G1055" s="51"/>
    </row>
    <row r="1057" spans="1:7" s="60" customFormat="1" ht="15.6" x14ac:dyDescent="0.3">
      <c r="A1057" s="58" t="s">
        <v>4</v>
      </c>
      <c r="B1057" s="36" t="s">
        <v>0</v>
      </c>
      <c r="C1057" s="35" t="s">
        <v>23</v>
      </c>
      <c r="D1057" s="36"/>
      <c r="E1057" s="37"/>
      <c r="F1057" s="38"/>
      <c r="G1057" s="51"/>
    </row>
    <row r="1059" spans="1:7" s="60" customFormat="1" ht="15.6" x14ac:dyDescent="0.3">
      <c r="A1059" s="58" t="s">
        <v>4</v>
      </c>
      <c r="B1059" s="36" t="s">
        <v>0</v>
      </c>
      <c r="C1059" s="35" t="s">
        <v>195</v>
      </c>
      <c r="D1059" s="36"/>
      <c r="E1059" s="37"/>
      <c r="F1059" s="38"/>
      <c r="G1059" s="51"/>
    </row>
    <row r="1061" spans="1:7" s="60" customFormat="1" ht="124.8" x14ac:dyDescent="0.3">
      <c r="A1061" s="58" t="s">
        <v>4</v>
      </c>
      <c r="B1061" s="36" t="s">
        <v>0</v>
      </c>
      <c r="C1061" s="35" t="s">
        <v>333</v>
      </c>
      <c r="D1061" s="36"/>
      <c r="E1061" s="37"/>
      <c r="F1061" s="38"/>
      <c r="G1061" s="51"/>
    </row>
    <row r="1063" spans="1:7" s="60" customFormat="1" ht="15.6" x14ac:dyDescent="0.3">
      <c r="A1063" s="58" t="s">
        <v>4</v>
      </c>
      <c r="B1063" s="36" t="s">
        <v>0</v>
      </c>
      <c r="C1063" s="35" t="s">
        <v>334</v>
      </c>
      <c r="D1063" s="36"/>
      <c r="E1063" s="37"/>
      <c r="F1063" s="38"/>
      <c r="G1063" s="51"/>
    </row>
    <row r="1065" spans="1:7" s="60" customFormat="1" ht="109.2" x14ac:dyDescent="0.3">
      <c r="A1065" s="58" t="s">
        <v>4</v>
      </c>
      <c r="B1065" s="36" t="s">
        <v>0</v>
      </c>
      <c r="C1065" s="35" t="s">
        <v>335</v>
      </c>
      <c r="D1065" s="36"/>
      <c r="E1065" s="37"/>
      <c r="F1065" s="38"/>
      <c r="G1065" s="51"/>
    </row>
    <row r="1067" spans="1:7" x14ac:dyDescent="0.25">
      <c r="B1067" s="41" t="s">
        <v>5</v>
      </c>
      <c r="C1067" s="42" t="s">
        <v>328</v>
      </c>
      <c r="D1067" s="41" t="s">
        <v>9</v>
      </c>
      <c r="E1067" s="43">
        <v>18</v>
      </c>
    </row>
    <row r="1069" spans="1:7" s="60" customFormat="1" ht="109.2" x14ac:dyDescent="0.3">
      <c r="A1069" s="58" t="s">
        <v>4</v>
      </c>
      <c r="B1069" s="36" t="s">
        <v>0</v>
      </c>
      <c r="C1069" s="35" t="s">
        <v>336</v>
      </c>
      <c r="D1069" s="36"/>
      <c r="E1069" s="37"/>
      <c r="F1069" s="38"/>
      <c r="G1069" s="45"/>
    </row>
    <row r="1071" spans="1:7" x14ac:dyDescent="0.25">
      <c r="B1071" s="41" t="s">
        <v>7</v>
      </c>
      <c r="C1071" s="42" t="s">
        <v>328</v>
      </c>
      <c r="D1071" s="41" t="s">
        <v>9</v>
      </c>
      <c r="E1071" s="43">
        <v>3</v>
      </c>
    </row>
    <row r="1073" spans="1:7" s="60" customFormat="1" ht="124.8" x14ac:dyDescent="0.3">
      <c r="A1073" s="58" t="s">
        <v>4</v>
      </c>
      <c r="B1073" s="36" t="s">
        <v>0</v>
      </c>
      <c r="C1073" s="35" t="s">
        <v>635</v>
      </c>
      <c r="D1073" s="36"/>
      <c r="E1073" s="37"/>
      <c r="F1073" s="38"/>
      <c r="G1073" s="45"/>
    </row>
    <row r="1075" spans="1:7" x14ac:dyDescent="0.25">
      <c r="B1075" s="41" t="s">
        <v>8</v>
      </c>
      <c r="C1075" s="42" t="s">
        <v>328</v>
      </c>
      <c r="D1075" s="41" t="s">
        <v>9</v>
      </c>
      <c r="E1075" s="43">
        <v>24</v>
      </c>
    </row>
    <row r="1077" spans="1:7" s="60" customFormat="1" ht="15.6" x14ac:dyDescent="0.3">
      <c r="A1077" s="58" t="s">
        <v>4</v>
      </c>
      <c r="B1077" s="36" t="s">
        <v>0</v>
      </c>
      <c r="C1077" s="35" t="s">
        <v>337</v>
      </c>
      <c r="D1077" s="36"/>
      <c r="E1077" s="37"/>
      <c r="F1077" s="38"/>
      <c r="G1077" s="45"/>
    </row>
    <row r="1079" spans="1:7" s="60" customFormat="1" ht="109.2" x14ac:dyDescent="0.3">
      <c r="A1079" s="58" t="s">
        <v>4</v>
      </c>
      <c r="B1079" s="36" t="s">
        <v>0</v>
      </c>
      <c r="C1079" s="35" t="s">
        <v>636</v>
      </c>
      <c r="D1079" s="36"/>
      <c r="E1079" s="37"/>
      <c r="F1079" s="38"/>
      <c r="G1079" s="45"/>
    </row>
    <row r="1081" spans="1:7" x14ac:dyDescent="0.25">
      <c r="B1081" s="41" t="s">
        <v>10</v>
      </c>
      <c r="C1081" s="42" t="s">
        <v>338</v>
      </c>
      <c r="D1081" s="41" t="s">
        <v>9</v>
      </c>
      <c r="E1081" s="43">
        <v>264</v>
      </c>
    </row>
    <row r="1083" spans="1:7" x14ac:dyDescent="0.25">
      <c r="B1083" s="41" t="s">
        <v>12</v>
      </c>
      <c r="C1083" s="42" t="s">
        <v>339</v>
      </c>
      <c r="D1083" s="41" t="s">
        <v>11</v>
      </c>
      <c r="E1083" s="43">
        <v>18</v>
      </c>
    </row>
    <row r="1085" spans="1:7" x14ac:dyDescent="0.25">
      <c r="B1085" s="41" t="s">
        <v>13</v>
      </c>
      <c r="C1085" s="42" t="s">
        <v>340</v>
      </c>
      <c r="D1085" s="41" t="s">
        <v>17</v>
      </c>
      <c r="E1085" s="43">
        <v>1</v>
      </c>
    </row>
    <row r="1087" spans="1:7" s="60" customFormat="1" ht="124.8" x14ac:dyDescent="0.3">
      <c r="A1087" s="58" t="s">
        <v>4</v>
      </c>
      <c r="B1087" s="36" t="s">
        <v>0</v>
      </c>
      <c r="C1087" s="35" t="s">
        <v>637</v>
      </c>
      <c r="D1087" s="36"/>
      <c r="E1087" s="37"/>
      <c r="F1087" s="38"/>
      <c r="G1087" s="45"/>
    </row>
    <row r="1089" spans="1:7" x14ac:dyDescent="0.25">
      <c r="B1089" s="41" t="s">
        <v>14</v>
      </c>
      <c r="C1089" s="42" t="s">
        <v>162</v>
      </c>
      <c r="D1089" s="41" t="s">
        <v>11</v>
      </c>
      <c r="E1089" s="43">
        <v>35</v>
      </c>
    </row>
    <row r="1091" spans="1:7" s="60" customFormat="1" ht="124.8" x14ac:dyDescent="0.3">
      <c r="A1091" s="58" t="s">
        <v>4</v>
      </c>
      <c r="B1091" s="36" t="s">
        <v>0</v>
      </c>
      <c r="C1091" s="35" t="s">
        <v>638</v>
      </c>
      <c r="D1091" s="36"/>
      <c r="E1091" s="37"/>
      <c r="F1091" s="38"/>
      <c r="G1091" s="45"/>
    </row>
    <row r="1094" spans="1:7" x14ac:dyDescent="0.25">
      <c r="B1094" s="41" t="s">
        <v>15</v>
      </c>
      <c r="C1094" s="42" t="s">
        <v>341</v>
      </c>
      <c r="D1094" s="41" t="s">
        <v>17</v>
      </c>
      <c r="E1094" s="43">
        <v>12</v>
      </c>
    </row>
    <row r="1096" spans="1:7" x14ac:dyDescent="0.25">
      <c r="B1096" s="41" t="s">
        <v>16</v>
      </c>
      <c r="C1096" s="42" t="s">
        <v>342</v>
      </c>
      <c r="D1096" s="41" t="s">
        <v>17</v>
      </c>
      <c r="E1096" s="43">
        <v>16</v>
      </c>
    </row>
    <row r="1098" spans="1:7" x14ac:dyDescent="0.25">
      <c r="B1098" s="41" t="s">
        <v>18</v>
      </c>
      <c r="C1098" s="42" t="s">
        <v>343</v>
      </c>
      <c r="D1098" s="41" t="s">
        <v>17</v>
      </c>
      <c r="E1098" s="43">
        <v>1</v>
      </c>
    </row>
    <row r="1100" spans="1:7" s="60" customFormat="1" ht="31.2" x14ac:dyDescent="0.3">
      <c r="A1100" s="58" t="s">
        <v>4</v>
      </c>
      <c r="B1100" s="36" t="s">
        <v>0</v>
      </c>
      <c r="C1100" s="35" t="s">
        <v>344</v>
      </c>
      <c r="D1100" s="36"/>
      <c r="E1100" s="37"/>
      <c r="F1100" s="38"/>
      <c r="G1100" s="45"/>
    </row>
    <row r="1102" spans="1:7" s="60" customFormat="1" ht="31.2" x14ac:dyDescent="0.3">
      <c r="A1102" s="58" t="s">
        <v>4</v>
      </c>
      <c r="B1102" s="36" t="s">
        <v>0</v>
      </c>
      <c r="C1102" s="35" t="s">
        <v>345</v>
      </c>
      <c r="D1102" s="36"/>
      <c r="E1102" s="37"/>
      <c r="F1102" s="38"/>
      <c r="G1102" s="45"/>
    </row>
    <row r="1104" spans="1:7" x14ac:dyDescent="0.25">
      <c r="B1104" s="41" t="s">
        <v>19</v>
      </c>
      <c r="C1104" s="42" t="s">
        <v>639</v>
      </c>
      <c r="D1104" s="41" t="s">
        <v>11</v>
      </c>
      <c r="E1104" s="43">
        <v>26</v>
      </c>
    </row>
    <row r="1106" spans="1:7" x14ac:dyDescent="0.25">
      <c r="B1106" s="41" t="s">
        <v>51</v>
      </c>
      <c r="C1106" s="42" t="s">
        <v>640</v>
      </c>
      <c r="D1106" s="41" t="s">
        <v>11</v>
      </c>
      <c r="E1106" s="43">
        <v>23</v>
      </c>
    </row>
    <row r="1108" spans="1:7" x14ac:dyDescent="0.25">
      <c r="B1108" s="41" t="s">
        <v>54</v>
      </c>
      <c r="C1108" s="42" t="s">
        <v>641</v>
      </c>
      <c r="D1108" s="41" t="s">
        <v>11</v>
      </c>
      <c r="E1108" s="43">
        <v>28</v>
      </c>
    </row>
    <row r="1110" spans="1:7" s="60" customFormat="1" ht="15.6" x14ac:dyDescent="0.3">
      <c r="A1110" s="58" t="s">
        <v>4</v>
      </c>
      <c r="B1110" s="36" t="s">
        <v>0</v>
      </c>
      <c r="C1110" s="35" t="s">
        <v>20</v>
      </c>
      <c r="D1110" s="36"/>
      <c r="E1110" s="37"/>
      <c r="F1110" s="38"/>
      <c r="G1110" s="51"/>
    </row>
    <row r="1112" spans="1:7" s="60" customFormat="1" ht="31.2" x14ac:dyDescent="0.3">
      <c r="A1112" s="58">
        <v>3</v>
      </c>
      <c r="B1112" s="36" t="s">
        <v>0</v>
      </c>
      <c r="C1112" s="35" t="s">
        <v>346</v>
      </c>
      <c r="D1112" s="36" t="s">
        <v>0</v>
      </c>
      <c r="E1112" s="37"/>
      <c r="F1112" s="38"/>
      <c r="G1112" s="51"/>
    </row>
    <row r="1114" spans="1:7" s="60" customFormat="1" ht="31.2" x14ac:dyDescent="0.3">
      <c r="A1114" s="58" t="s">
        <v>4</v>
      </c>
      <c r="B1114" s="36" t="s">
        <v>0</v>
      </c>
      <c r="C1114" s="35" t="s">
        <v>347</v>
      </c>
      <c r="D1114" s="36"/>
      <c r="E1114" s="37"/>
      <c r="F1114" s="38"/>
      <c r="G1114" s="51"/>
    </row>
    <row r="1116" spans="1:7" s="60" customFormat="1" ht="93.6" x14ac:dyDescent="0.3">
      <c r="A1116" s="58" t="s">
        <v>4</v>
      </c>
      <c r="B1116" s="36" t="s">
        <v>0</v>
      </c>
      <c r="C1116" s="35" t="s">
        <v>63</v>
      </c>
      <c r="D1116" s="36"/>
      <c r="E1116" s="37"/>
      <c r="F1116" s="38"/>
      <c r="G1116" s="51"/>
    </row>
    <row r="1118" spans="1:7" s="60" customFormat="1" ht="15.6" x14ac:dyDescent="0.3">
      <c r="A1118" s="58" t="s">
        <v>4</v>
      </c>
      <c r="B1118" s="36" t="s">
        <v>0</v>
      </c>
      <c r="C1118" s="35" t="s">
        <v>23</v>
      </c>
      <c r="D1118" s="36"/>
      <c r="E1118" s="37"/>
      <c r="F1118" s="38"/>
      <c r="G1118" s="51"/>
    </row>
    <row r="1120" spans="1:7" s="60" customFormat="1" ht="15.6" x14ac:dyDescent="0.3">
      <c r="A1120" s="58" t="s">
        <v>4</v>
      </c>
      <c r="B1120" s="36" t="s">
        <v>0</v>
      </c>
      <c r="C1120" s="35" t="s">
        <v>348</v>
      </c>
      <c r="D1120" s="36"/>
      <c r="E1120" s="37"/>
      <c r="F1120" s="38"/>
      <c r="G1120" s="51"/>
    </row>
    <row r="1122" spans="1:7" s="60" customFormat="1" ht="46.8" x14ac:dyDescent="0.3">
      <c r="A1122" s="58" t="s">
        <v>4</v>
      </c>
      <c r="B1122" s="36" t="s">
        <v>0</v>
      </c>
      <c r="C1122" s="35" t="s">
        <v>349</v>
      </c>
      <c r="D1122" s="36"/>
      <c r="E1122" s="37"/>
      <c r="F1122" s="38"/>
      <c r="G1122" s="51"/>
    </row>
    <row r="1124" spans="1:7" s="60" customFormat="1" ht="31.2" x14ac:dyDescent="0.3">
      <c r="A1124" s="58" t="s">
        <v>4</v>
      </c>
      <c r="B1124" s="36" t="s">
        <v>0</v>
      </c>
      <c r="C1124" s="35" t="s">
        <v>350</v>
      </c>
      <c r="D1124" s="36"/>
      <c r="E1124" s="37"/>
      <c r="F1124" s="38"/>
      <c r="G1124" s="51"/>
    </row>
    <row r="1126" spans="1:7" s="60" customFormat="1" ht="15.6" x14ac:dyDescent="0.3">
      <c r="A1126" s="58" t="s">
        <v>4</v>
      </c>
      <c r="B1126" s="36" t="s">
        <v>0</v>
      </c>
      <c r="C1126" s="35" t="s">
        <v>351</v>
      </c>
      <c r="D1126" s="36"/>
      <c r="E1126" s="37"/>
      <c r="F1126" s="38"/>
      <c r="G1126" s="51"/>
    </row>
    <row r="1128" spans="1:7" s="60" customFormat="1" ht="202.8" x14ac:dyDescent="0.3">
      <c r="A1128" s="58" t="s">
        <v>4</v>
      </c>
      <c r="B1128" s="36" t="s">
        <v>0</v>
      </c>
      <c r="C1128" s="35" t="s">
        <v>352</v>
      </c>
      <c r="D1128" s="36"/>
      <c r="E1128" s="37"/>
      <c r="F1128" s="38"/>
      <c r="G1128" s="51"/>
    </row>
    <row r="1130" spans="1:7" s="60" customFormat="1" ht="15.6" x14ac:dyDescent="0.3">
      <c r="A1130" s="58" t="s">
        <v>4</v>
      </c>
      <c r="B1130" s="36" t="s">
        <v>0</v>
      </c>
      <c r="C1130" s="35" t="s">
        <v>353</v>
      </c>
      <c r="D1130" s="36"/>
      <c r="E1130" s="37"/>
      <c r="F1130" s="38"/>
      <c r="G1130" s="51"/>
    </row>
    <row r="1132" spans="1:7" s="60" customFormat="1" ht="78" x14ac:dyDescent="0.3">
      <c r="A1132" s="58" t="s">
        <v>4</v>
      </c>
      <c r="B1132" s="36" t="s">
        <v>0</v>
      </c>
      <c r="C1132" s="35" t="s">
        <v>354</v>
      </c>
      <c r="D1132" s="36"/>
      <c r="E1132" s="37"/>
      <c r="F1132" s="38"/>
      <c r="G1132" s="51"/>
    </row>
    <row r="1134" spans="1:7" s="60" customFormat="1" ht="15.6" x14ac:dyDescent="0.3">
      <c r="A1134" s="58" t="s">
        <v>4</v>
      </c>
      <c r="B1134" s="36" t="s">
        <v>0</v>
      </c>
      <c r="C1134" s="35" t="s">
        <v>355</v>
      </c>
      <c r="D1134" s="36"/>
      <c r="E1134" s="37"/>
      <c r="F1134" s="38"/>
      <c r="G1134" s="51"/>
    </row>
    <row r="1136" spans="1:7" s="60" customFormat="1" ht="187.2" x14ac:dyDescent="0.3">
      <c r="A1136" s="58" t="s">
        <v>4</v>
      </c>
      <c r="B1136" s="36" t="s">
        <v>0</v>
      </c>
      <c r="C1136" s="35" t="s">
        <v>356</v>
      </c>
      <c r="D1136" s="36"/>
      <c r="E1136" s="37"/>
      <c r="F1136" s="38"/>
      <c r="G1136" s="51"/>
    </row>
    <row r="1138" spans="1:7" s="60" customFormat="1" ht="15.6" x14ac:dyDescent="0.3">
      <c r="A1138" s="58" t="s">
        <v>4</v>
      </c>
      <c r="B1138" s="36" t="s">
        <v>0</v>
      </c>
      <c r="C1138" s="35" t="s">
        <v>357</v>
      </c>
      <c r="D1138" s="36"/>
      <c r="E1138" s="37"/>
      <c r="F1138" s="38"/>
      <c r="G1138" s="51"/>
    </row>
    <row r="1140" spans="1:7" s="60" customFormat="1" ht="62.4" x14ac:dyDescent="0.3">
      <c r="A1140" s="58" t="s">
        <v>4</v>
      </c>
      <c r="B1140" s="36" t="s">
        <v>0</v>
      </c>
      <c r="C1140" s="35" t="s">
        <v>358</v>
      </c>
      <c r="D1140" s="36"/>
      <c r="E1140" s="37"/>
      <c r="F1140" s="38"/>
      <c r="G1140" s="51"/>
    </row>
    <row r="1142" spans="1:7" s="60" customFormat="1" ht="31.2" x14ac:dyDescent="0.3">
      <c r="A1142" s="58" t="s">
        <v>4</v>
      </c>
      <c r="B1142" s="36" t="s">
        <v>0</v>
      </c>
      <c r="C1142" s="35" t="s">
        <v>359</v>
      </c>
      <c r="D1142" s="36"/>
      <c r="E1142" s="37"/>
      <c r="F1142" s="38"/>
      <c r="G1142" s="51"/>
    </row>
    <row r="1144" spans="1:7" s="60" customFormat="1" ht="15.6" x14ac:dyDescent="0.3">
      <c r="A1144" s="58" t="s">
        <v>4</v>
      </c>
      <c r="B1144" s="36" t="s">
        <v>0</v>
      </c>
      <c r="C1144" s="35" t="s">
        <v>360</v>
      </c>
      <c r="D1144" s="36"/>
      <c r="E1144" s="37"/>
      <c r="F1144" s="38"/>
      <c r="G1144" s="51"/>
    </row>
    <row r="1146" spans="1:7" s="60" customFormat="1" ht="46.8" x14ac:dyDescent="0.3">
      <c r="A1146" s="58" t="s">
        <v>4</v>
      </c>
      <c r="B1146" s="36" t="s">
        <v>0</v>
      </c>
      <c r="C1146" s="35" t="s">
        <v>361</v>
      </c>
      <c r="D1146" s="36"/>
      <c r="E1146" s="37"/>
      <c r="F1146" s="38"/>
      <c r="G1146" s="51"/>
    </row>
    <row r="1148" spans="1:7" s="60" customFormat="1" ht="140.4" x14ac:dyDescent="0.3">
      <c r="A1148" s="58" t="s">
        <v>4</v>
      </c>
      <c r="B1148" s="36" t="s">
        <v>0</v>
      </c>
      <c r="C1148" s="35" t="s">
        <v>362</v>
      </c>
      <c r="D1148" s="36"/>
      <c r="E1148" s="37"/>
      <c r="F1148" s="38"/>
      <c r="G1148" s="51"/>
    </row>
    <row r="1150" spans="1:7" s="60" customFormat="1" ht="15.6" x14ac:dyDescent="0.3">
      <c r="A1150" s="58" t="s">
        <v>4</v>
      </c>
      <c r="B1150" s="36" t="s">
        <v>0</v>
      </c>
      <c r="C1150" s="35" t="s">
        <v>363</v>
      </c>
      <c r="D1150" s="36"/>
      <c r="E1150" s="37"/>
      <c r="F1150" s="38"/>
      <c r="G1150" s="51"/>
    </row>
    <row r="1152" spans="1:7" s="60" customFormat="1" ht="31.2" x14ac:dyDescent="0.3">
      <c r="A1152" s="58" t="s">
        <v>4</v>
      </c>
      <c r="B1152" s="36" t="s">
        <v>0</v>
      </c>
      <c r="C1152" s="35" t="s">
        <v>364</v>
      </c>
      <c r="D1152" s="36"/>
      <c r="E1152" s="37"/>
      <c r="F1152" s="38"/>
      <c r="G1152" s="51"/>
    </row>
    <row r="1154" spans="1:7" s="60" customFormat="1" ht="31.2" x14ac:dyDescent="0.3">
      <c r="A1154" s="58" t="s">
        <v>4</v>
      </c>
      <c r="B1154" s="36" t="s">
        <v>0</v>
      </c>
      <c r="C1154" s="35" t="s">
        <v>365</v>
      </c>
      <c r="D1154" s="36"/>
      <c r="E1154" s="37"/>
      <c r="F1154" s="38"/>
      <c r="G1154" s="51"/>
    </row>
    <row r="1156" spans="1:7" s="60" customFormat="1" ht="46.8" x14ac:dyDescent="0.3">
      <c r="A1156" s="58" t="s">
        <v>4</v>
      </c>
      <c r="B1156" s="36" t="s">
        <v>0</v>
      </c>
      <c r="C1156" s="35" t="s">
        <v>366</v>
      </c>
      <c r="D1156" s="36"/>
      <c r="E1156" s="37"/>
      <c r="F1156" s="38"/>
      <c r="G1156" s="51"/>
    </row>
    <row r="1158" spans="1:7" s="60" customFormat="1" ht="46.8" x14ac:dyDescent="0.3">
      <c r="A1158" s="58" t="s">
        <v>4</v>
      </c>
      <c r="B1158" s="36" t="s">
        <v>0</v>
      </c>
      <c r="C1158" s="35" t="s">
        <v>367</v>
      </c>
      <c r="D1158" s="36"/>
      <c r="E1158" s="37"/>
      <c r="F1158" s="38"/>
      <c r="G1158" s="51"/>
    </row>
    <row r="1161" spans="1:7" s="60" customFormat="1" ht="46.8" x14ac:dyDescent="0.3">
      <c r="A1161" s="58" t="s">
        <v>4</v>
      </c>
      <c r="B1161" s="36" t="s">
        <v>0</v>
      </c>
      <c r="C1161" s="35" t="s">
        <v>368</v>
      </c>
      <c r="D1161" s="36"/>
      <c r="E1161" s="37"/>
      <c r="F1161" s="38"/>
      <c r="G1161" s="51"/>
    </row>
    <row r="1163" spans="1:7" s="60" customFormat="1" ht="15.6" x14ac:dyDescent="0.3">
      <c r="A1163" s="58" t="s">
        <v>4</v>
      </c>
      <c r="B1163" s="36" t="s">
        <v>0</v>
      </c>
      <c r="C1163" s="35" t="s">
        <v>369</v>
      </c>
      <c r="D1163" s="36"/>
      <c r="E1163" s="37"/>
      <c r="F1163" s="38"/>
      <c r="G1163" s="51"/>
    </row>
    <row r="1165" spans="1:7" s="60" customFormat="1" ht="46.8" x14ac:dyDescent="0.3">
      <c r="A1165" s="58" t="s">
        <v>4</v>
      </c>
      <c r="B1165" s="36" t="s">
        <v>0</v>
      </c>
      <c r="C1165" s="35" t="s">
        <v>370</v>
      </c>
      <c r="D1165" s="36"/>
      <c r="E1165" s="37"/>
      <c r="F1165" s="38"/>
      <c r="G1165" s="51"/>
    </row>
    <row r="1167" spans="1:7" s="60" customFormat="1" ht="15.6" x14ac:dyDescent="0.3">
      <c r="A1167" s="58" t="s">
        <v>4</v>
      </c>
      <c r="B1167" s="36" t="s">
        <v>0</v>
      </c>
      <c r="C1167" s="35" t="s">
        <v>371</v>
      </c>
      <c r="D1167" s="36"/>
      <c r="E1167" s="37"/>
      <c r="F1167" s="38"/>
      <c r="G1167" s="51"/>
    </row>
    <row r="1169" spans="1:7" s="60" customFormat="1" ht="15.6" x14ac:dyDescent="0.3">
      <c r="A1169" s="58" t="s">
        <v>4</v>
      </c>
      <c r="B1169" s="36" t="s">
        <v>0</v>
      </c>
      <c r="C1169" s="35" t="s">
        <v>372</v>
      </c>
      <c r="D1169" s="36"/>
      <c r="E1169" s="37"/>
      <c r="F1169" s="38"/>
      <c r="G1169" s="51"/>
    </row>
    <row r="1171" spans="1:7" x14ac:dyDescent="0.25">
      <c r="B1171" s="41" t="s">
        <v>5</v>
      </c>
      <c r="C1171" s="42" t="s">
        <v>373</v>
      </c>
      <c r="D1171" s="41" t="s">
        <v>11</v>
      </c>
      <c r="E1171" s="43">
        <v>21</v>
      </c>
    </row>
    <row r="1173" spans="1:7" s="60" customFormat="1" ht="31.2" x14ac:dyDescent="0.3">
      <c r="A1173" s="58" t="s">
        <v>4</v>
      </c>
      <c r="B1173" s="36" t="s">
        <v>0</v>
      </c>
      <c r="C1173" s="35" t="s">
        <v>374</v>
      </c>
      <c r="D1173" s="36"/>
      <c r="E1173" s="37"/>
      <c r="F1173" s="38"/>
      <c r="G1173" s="45"/>
    </row>
    <row r="1175" spans="1:7" x14ac:dyDescent="0.25">
      <c r="B1175" s="41" t="s">
        <v>7</v>
      </c>
      <c r="C1175" s="42" t="s">
        <v>375</v>
      </c>
      <c r="D1175" s="41" t="s">
        <v>17</v>
      </c>
      <c r="E1175" s="43">
        <v>5</v>
      </c>
    </row>
    <row r="1177" spans="1:7" x14ac:dyDescent="0.25">
      <c r="B1177" s="41" t="s">
        <v>8</v>
      </c>
      <c r="C1177" s="42" t="s">
        <v>376</v>
      </c>
      <c r="D1177" s="41" t="s">
        <v>17</v>
      </c>
      <c r="E1177" s="43">
        <v>1</v>
      </c>
    </row>
    <row r="1179" spans="1:7" s="60" customFormat="1" ht="31.2" x14ac:dyDescent="0.3">
      <c r="A1179" s="58" t="s">
        <v>4</v>
      </c>
      <c r="B1179" s="36" t="s">
        <v>0</v>
      </c>
      <c r="C1179" s="35" t="s">
        <v>377</v>
      </c>
      <c r="D1179" s="36"/>
      <c r="E1179" s="37"/>
      <c r="F1179" s="38"/>
      <c r="G1179" s="45"/>
    </row>
    <row r="1181" spans="1:7" ht="30" x14ac:dyDescent="0.25">
      <c r="B1181" s="41" t="s">
        <v>10</v>
      </c>
      <c r="C1181" s="42" t="s">
        <v>711</v>
      </c>
      <c r="D1181" s="41" t="s">
        <v>17</v>
      </c>
      <c r="E1181" s="43">
        <v>4</v>
      </c>
    </row>
    <row r="1183" spans="1:7" ht="30" x14ac:dyDescent="0.25">
      <c r="B1183" s="41" t="s">
        <v>12</v>
      </c>
      <c r="C1183" s="42" t="s">
        <v>712</v>
      </c>
      <c r="D1183" s="41" t="s">
        <v>17</v>
      </c>
      <c r="E1183" s="43">
        <v>4</v>
      </c>
    </row>
    <row r="1185" spans="1:7" ht="60" x14ac:dyDescent="0.25">
      <c r="B1185" s="41" t="s">
        <v>13</v>
      </c>
      <c r="C1185" s="42" t="s">
        <v>378</v>
      </c>
      <c r="D1185" s="41" t="s">
        <v>17</v>
      </c>
      <c r="E1185" s="43">
        <v>1</v>
      </c>
    </row>
    <row r="1187" spans="1:7" ht="60" x14ac:dyDescent="0.25">
      <c r="B1187" s="41" t="s">
        <v>14</v>
      </c>
      <c r="C1187" s="42" t="s">
        <v>713</v>
      </c>
      <c r="D1187" s="41" t="s">
        <v>17</v>
      </c>
      <c r="E1187" s="43">
        <v>4</v>
      </c>
    </row>
    <row r="1189" spans="1:7" s="60" customFormat="1" ht="15.6" x14ac:dyDescent="0.3">
      <c r="A1189" s="58" t="s">
        <v>4</v>
      </c>
      <c r="B1189" s="36" t="s">
        <v>0</v>
      </c>
      <c r="C1189" s="35" t="s">
        <v>379</v>
      </c>
      <c r="D1189" s="36"/>
      <c r="E1189" s="37"/>
      <c r="F1189" s="38"/>
      <c r="G1189" s="45"/>
    </row>
    <row r="1191" spans="1:7" s="60" customFormat="1" ht="31.2" x14ac:dyDescent="0.3">
      <c r="A1191" s="58" t="s">
        <v>4</v>
      </c>
      <c r="B1191" s="36" t="s">
        <v>0</v>
      </c>
      <c r="C1191" s="35" t="s">
        <v>233</v>
      </c>
      <c r="D1191" s="36"/>
      <c r="E1191" s="37"/>
      <c r="F1191" s="38"/>
      <c r="G1191" s="45"/>
    </row>
    <row r="1193" spans="1:7" ht="90" x14ac:dyDescent="0.25">
      <c r="B1193" s="41" t="s">
        <v>15</v>
      </c>
      <c r="C1193" s="42" t="s">
        <v>642</v>
      </c>
      <c r="D1193" s="41" t="s">
        <v>17</v>
      </c>
      <c r="E1193" s="43">
        <v>1</v>
      </c>
    </row>
    <row r="1195" spans="1:7" ht="45" x14ac:dyDescent="0.25">
      <c r="B1195" s="41" t="s">
        <v>16</v>
      </c>
      <c r="C1195" s="42" t="s">
        <v>380</v>
      </c>
      <c r="D1195" s="41" t="s">
        <v>17</v>
      </c>
      <c r="E1195" s="43">
        <v>1</v>
      </c>
    </row>
    <row r="1197" spans="1:7" ht="45" x14ac:dyDescent="0.25">
      <c r="B1197" s="41" t="s">
        <v>18</v>
      </c>
      <c r="C1197" s="42" t="s">
        <v>381</v>
      </c>
      <c r="D1197" s="41" t="s">
        <v>17</v>
      </c>
      <c r="E1197" s="43">
        <v>1</v>
      </c>
    </row>
    <row r="1199" spans="1:7" s="60" customFormat="1" ht="15.6" x14ac:dyDescent="0.3">
      <c r="A1199" s="58" t="s">
        <v>4</v>
      </c>
      <c r="B1199" s="36" t="s">
        <v>0</v>
      </c>
      <c r="C1199" s="35" t="s">
        <v>382</v>
      </c>
      <c r="D1199" s="36"/>
      <c r="E1199" s="37"/>
      <c r="F1199" s="38"/>
      <c r="G1199" s="45"/>
    </row>
    <row r="1201" spans="1:7" s="60" customFormat="1" ht="15.6" x14ac:dyDescent="0.3">
      <c r="A1201" s="58" t="s">
        <v>4</v>
      </c>
      <c r="B1201" s="36" t="s">
        <v>0</v>
      </c>
      <c r="C1201" s="35" t="s">
        <v>383</v>
      </c>
      <c r="D1201" s="36"/>
      <c r="E1201" s="37"/>
      <c r="F1201" s="38"/>
      <c r="G1201" s="45"/>
    </row>
    <row r="1203" spans="1:7" x14ac:dyDescent="0.25">
      <c r="B1203" s="41" t="s">
        <v>19</v>
      </c>
      <c r="C1203" s="42" t="s">
        <v>384</v>
      </c>
      <c r="D1203" s="41" t="s">
        <v>17</v>
      </c>
      <c r="E1203" s="43">
        <v>1</v>
      </c>
    </row>
    <row r="1205" spans="1:7" x14ac:dyDescent="0.25">
      <c r="B1205" s="41" t="s">
        <v>51</v>
      </c>
      <c r="C1205" s="42" t="s">
        <v>385</v>
      </c>
      <c r="D1205" s="41" t="s">
        <v>17</v>
      </c>
      <c r="E1205" s="43">
        <v>1</v>
      </c>
    </row>
    <row r="1207" spans="1:7" s="60" customFormat="1" ht="15.6" x14ac:dyDescent="0.3">
      <c r="A1207" s="58" t="s">
        <v>4</v>
      </c>
      <c r="B1207" s="36" t="s">
        <v>0</v>
      </c>
      <c r="C1207" s="35" t="s">
        <v>386</v>
      </c>
      <c r="D1207" s="36"/>
      <c r="E1207" s="37"/>
      <c r="F1207" s="38"/>
      <c r="G1207" s="45"/>
    </row>
    <row r="1209" spans="1:7" s="60" customFormat="1" ht="15.6" x14ac:dyDescent="0.3">
      <c r="A1209" s="58" t="s">
        <v>4</v>
      </c>
      <c r="B1209" s="36" t="s">
        <v>0</v>
      </c>
      <c r="C1209" s="35" t="s">
        <v>383</v>
      </c>
      <c r="D1209" s="36"/>
      <c r="E1209" s="37"/>
      <c r="F1209" s="38"/>
      <c r="G1209" s="45"/>
    </row>
    <row r="1211" spans="1:7" x14ac:dyDescent="0.25">
      <c r="B1211" s="41" t="s">
        <v>54</v>
      </c>
      <c r="C1211" s="42" t="s">
        <v>387</v>
      </c>
      <c r="D1211" s="41" t="s">
        <v>17</v>
      </c>
      <c r="E1211" s="43">
        <v>1</v>
      </c>
    </row>
    <row r="1213" spans="1:7" x14ac:dyDescent="0.25">
      <c r="B1213" s="41" t="s">
        <v>57</v>
      </c>
      <c r="C1213" s="42" t="s">
        <v>388</v>
      </c>
      <c r="D1213" s="41" t="s">
        <v>17</v>
      </c>
      <c r="E1213" s="43">
        <v>1</v>
      </c>
    </row>
    <row r="1215" spans="1:7" s="60" customFormat="1" ht="15.6" x14ac:dyDescent="0.3">
      <c r="A1215" s="58" t="s">
        <v>4</v>
      </c>
      <c r="B1215" s="36" t="s">
        <v>0</v>
      </c>
      <c r="C1215" s="35" t="s">
        <v>389</v>
      </c>
      <c r="D1215" s="36"/>
      <c r="E1215" s="37"/>
      <c r="F1215" s="38"/>
      <c r="G1215" s="45"/>
    </row>
    <row r="1217" spans="1:7" s="60" customFormat="1" ht="15.6" x14ac:dyDescent="0.3">
      <c r="A1217" s="58" t="s">
        <v>4</v>
      </c>
      <c r="B1217" s="36" t="s">
        <v>0</v>
      </c>
      <c r="C1217" s="35" t="s">
        <v>390</v>
      </c>
      <c r="D1217" s="36"/>
      <c r="E1217" s="37"/>
      <c r="F1217" s="38"/>
      <c r="G1217" s="45"/>
    </row>
    <row r="1219" spans="1:7" x14ac:dyDescent="0.25">
      <c r="B1219" s="41" t="s">
        <v>60</v>
      </c>
      <c r="C1219" s="42" t="s">
        <v>391</v>
      </c>
      <c r="D1219" s="41" t="s">
        <v>17</v>
      </c>
      <c r="E1219" s="43">
        <v>1</v>
      </c>
    </row>
    <row r="1221" spans="1:7" x14ac:dyDescent="0.25">
      <c r="B1221" s="41" t="s">
        <v>168</v>
      </c>
      <c r="C1221" s="42" t="s">
        <v>392</v>
      </c>
      <c r="D1221" s="41" t="s">
        <v>17</v>
      </c>
      <c r="E1221" s="43">
        <v>1</v>
      </c>
    </row>
    <row r="1223" spans="1:7" x14ac:dyDescent="0.25">
      <c r="B1223" s="41" t="s">
        <v>275</v>
      </c>
      <c r="C1223" s="42" t="s">
        <v>393</v>
      </c>
      <c r="D1223" s="41" t="s">
        <v>17</v>
      </c>
      <c r="E1223" s="43">
        <v>1</v>
      </c>
    </row>
    <row r="1225" spans="1:7" x14ac:dyDescent="0.25">
      <c r="B1225" s="41" t="s">
        <v>276</v>
      </c>
      <c r="C1225" s="42" t="s">
        <v>394</v>
      </c>
      <c r="D1225" s="41" t="s">
        <v>17</v>
      </c>
      <c r="E1225" s="43">
        <v>2</v>
      </c>
    </row>
    <row r="1227" spans="1:7" x14ac:dyDescent="0.25">
      <c r="B1227" s="41" t="s">
        <v>277</v>
      </c>
      <c r="C1227" s="42" t="s">
        <v>395</v>
      </c>
      <c r="D1227" s="41" t="s">
        <v>17</v>
      </c>
      <c r="E1227" s="43">
        <v>1</v>
      </c>
    </row>
    <row r="1229" spans="1:7" x14ac:dyDescent="0.25">
      <c r="B1229" s="41" t="s">
        <v>278</v>
      </c>
      <c r="C1229" s="42" t="s">
        <v>396</v>
      </c>
      <c r="D1229" s="41" t="s">
        <v>17</v>
      </c>
      <c r="E1229" s="43">
        <v>1</v>
      </c>
    </row>
    <row r="1231" spans="1:7" s="60" customFormat="1" ht="15.6" x14ac:dyDescent="0.3">
      <c r="A1231" s="58" t="s">
        <v>4</v>
      </c>
      <c r="B1231" s="36" t="s">
        <v>0</v>
      </c>
      <c r="C1231" s="35" t="s">
        <v>397</v>
      </c>
      <c r="D1231" s="36"/>
      <c r="E1231" s="37"/>
      <c r="F1231" s="38"/>
      <c r="G1231" s="45"/>
    </row>
    <row r="1233" spans="1:7" s="60" customFormat="1" ht="15.6" x14ac:dyDescent="0.3">
      <c r="A1233" s="58" t="s">
        <v>4</v>
      </c>
      <c r="B1233" s="36" t="s">
        <v>0</v>
      </c>
      <c r="C1233" s="35" t="s">
        <v>398</v>
      </c>
      <c r="D1233" s="36"/>
      <c r="E1233" s="37"/>
      <c r="F1233" s="38"/>
      <c r="G1233" s="45"/>
    </row>
    <row r="1235" spans="1:7" x14ac:dyDescent="0.25">
      <c r="B1235" s="41" t="s">
        <v>279</v>
      </c>
      <c r="C1235" s="42" t="s">
        <v>399</v>
      </c>
      <c r="D1235" s="41" t="s">
        <v>11</v>
      </c>
      <c r="E1235" s="43">
        <v>6</v>
      </c>
    </row>
    <row r="1237" spans="1:7" x14ac:dyDescent="0.25">
      <c r="B1237" s="41" t="s">
        <v>280</v>
      </c>
      <c r="C1237" s="42" t="s">
        <v>400</v>
      </c>
      <c r="D1237" s="41" t="s">
        <v>11</v>
      </c>
      <c r="E1237" s="43">
        <v>2</v>
      </c>
    </row>
    <row r="1239" spans="1:7" s="60" customFormat="1" ht="15.6" x14ac:dyDescent="0.3">
      <c r="A1239" s="58" t="s">
        <v>4</v>
      </c>
      <c r="B1239" s="36" t="s">
        <v>0</v>
      </c>
      <c r="C1239" s="35" t="s">
        <v>401</v>
      </c>
      <c r="D1239" s="36"/>
      <c r="E1239" s="37"/>
      <c r="F1239" s="38"/>
      <c r="G1239" s="45"/>
    </row>
    <row r="1241" spans="1:7" x14ac:dyDescent="0.25">
      <c r="B1241" s="41" t="s">
        <v>281</v>
      </c>
      <c r="C1241" s="42" t="s">
        <v>402</v>
      </c>
      <c r="D1241" s="41" t="s">
        <v>17</v>
      </c>
      <c r="E1241" s="43">
        <v>4</v>
      </c>
    </row>
    <row r="1243" spans="1:7" x14ac:dyDescent="0.25">
      <c r="B1243" s="41" t="s">
        <v>282</v>
      </c>
      <c r="C1243" s="42" t="s">
        <v>403</v>
      </c>
      <c r="D1243" s="41" t="s">
        <v>17</v>
      </c>
      <c r="E1243" s="43">
        <v>1</v>
      </c>
    </row>
    <row r="1245" spans="1:7" x14ac:dyDescent="0.25">
      <c r="B1245" s="41" t="s">
        <v>283</v>
      </c>
      <c r="C1245" s="42" t="s">
        <v>404</v>
      </c>
      <c r="D1245" s="41" t="s">
        <v>17</v>
      </c>
      <c r="E1245" s="43">
        <v>1</v>
      </c>
    </row>
    <row r="1247" spans="1:7" x14ac:dyDescent="0.25">
      <c r="B1247" s="41" t="s">
        <v>285</v>
      </c>
      <c r="C1247" s="42" t="s">
        <v>405</v>
      </c>
      <c r="D1247" s="41" t="s">
        <v>17</v>
      </c>
      <c r="E1247" s="43">
        <v>5</v>
      </c>
    </row>
    <row r="1249" spans="1:7" x14ac:dyDescent="0.25">
      <c r="B1249" s="41" t="s">
        <v>287</v>
      </c>
      <c r="C1249" s="42" t="s">
        <v>406</v>
      </c>
      <c r="D1249" s="41" t="s">
        <v>1</v>
      </c>
      <c r="E1249" s="43">
        <v>1</v>
      </c>
    </row>
    <row r="1251" spans="1:7" s="60" customFormat="1" ht="15.6" x14ac:dyDescent="0.3">
      <c r="A1251" s="58" t="s">
        <v>4</v>
      </c>
      <c r="B1251" s="36" t="s">
        <v>0</v>
      </c>
      <c r="C1251" s="35" t="s">
        <v>407</v>
      </c>
      <c r="D1251" s="36"/>
      <c r="E1251" s="37"/>
      <c r="F1251" s="38"/>
      <c r="G1251" s="45"/>
    </row>
    <row r="1253" spans="1:7" s="60" customFormat="1" ht="15.6" x14ac:dyDescent="0.3">
      <c r="A1253" s="58" t="s">
        <v>4</v>
      </c>
      <c r="B1253" s="36" t="s">
        <v>0</v>
      </c>
      <c r="C1253" s="35" t="s">
        <v>408</v>
      </c>
      <c r="D1253" s="36"/>
      <c r="E1253" s="37"/>
      <c r="F1253" s="38"/>
      <c r="G1253" s="45"/>
    </row>
    <row r="1255" spans="1:7" x14ac:dyDescent="0.25">
      <c r="B1255" s="41" t="s">
        <v>289</v>
      </c>
      <c r="C1255" s="42" t="s">
        <v>409</v>
      </c>
      <c r="D1255" s="41" t="s">
        <v>11</v>
      </c>
      <c r="E1255" s="43">
        <v>6</v>
      </c>
    </row>
    <row r="1257" spans="1:7" x14ac:dyDescent="0.25">
      <c r="B1257" s="41" t="s">
        <v>291</v>
      </c>
      <c r="C1257" s="42" t="s">
        <v>410</v>
      </c>
      <c r="D1257" s="41" t="s">
        <v>11</v>
      </c>
      <c r="E1257" s="43">
        <v>2</v>
      </c>
    </row>
    <row r="1259" spans="1:7" x14ac:dyDescent="0.25">
      <c r="B1259" s="41" t="s">
        <v>293</v>
      </c>
      <c r="C1259" s="42" t="s">
        <v>411</v>
      </c>
      <c r="D1259" s="41" t="s">
        <v>11</v>
      </c>
      <c r="E1259" s="43">
        <v>1</v>
      </c>
    </row>
    <row r="1261" spans="1:7" s="60" customFormat="1" ht="31.2" x14ac:dyDescent="0.3">
      <c r="A1261" s="58" t="s">
        <v>4</v>
      </c>
      <c r="B1261" s="36" t="s">
        <v>0</v>
      </c>
      <c r="C1261" s="35" t="s">
        <v>412</v>
      </c>
      <c r="D1261" s="36"/>
      <c r="E1261" s="37"/>
      <c r="F1261" s="38"/>
      <c r="G1261" s="45"/>
    </row>
    <row r="1263" spans="1:7" x14ac:dyDescent="0.25">
      <c r="B1263" s="41" t="s">
        <v>295</v>
      </c>
      <c r="C1263" s="42" t="s">
        <v>413</v>
      </c>
      <c r="D1263" s="41" t="s">
        <v>17</v>
      </c>
      <c r="E1263" s="43">
        <v>3</v>
      </c>
    </row>
    <row r="1265" spans="1:7" x14ac:dyDescent="0.25">
      <c r="B1265" s="41" t="s">
        <v>297</v>
      </c>
      <c r="C1265" s="42" t="s">
        <v>414</v>
      </c>
      <c r="D1265" s="41" t="s">
        <v>17</v>
      </c>
      <c r="E1265" s="43">
        <v>2</v>
      </c>
    </row>
    <row r="1267" spans="1:7" x14ac:dyDescent="0.25">
      <c r="B1267" s="41" t="s">
        <v>298</v>
      </c>
      <c r="C1267" s="42" t="s">
        <v>415</v>
      </c>
      <c r="D1267" s="41" t="s">
        <v>17</v>
      </c>
      <c r="E1267" s="43">
        <v>1</v>
      </c>
    </row>
    <row r="1269" spans="1:7" s="60" customFormat="1" ht="15.6" x14ac:dyDescent="0.3">
      <c r="A1269" s="58" t="s">
        <v>4</v>
      </c>
      <c r="B1269" s="36" t="s">
        <v>0</v>
      </c>
      <c r="C1269" s="35" t="s">
        <v>151</v>
      </c>
      <c r="D1269" s="36"/>
      <c r="E1269" s="37"/>
      <c r="F1269" s="38"/>
      <c r="G1269" s="45"/>
    </row>
    <row r="1271" spans="1:7" x14ac:dyDescent="0.25">
      <c r="B1271" s="41" t="s">
        <v>300</v>
      </c>
      <c r="C1271" s="42" t="s">
        <v>416</v>
      </c>
      <c r="D1271" s="41" t="s">
        <v>1</v>
      </c>
      <c r="E1271" s="43">
        <v>1</v>
      </c>
    </row>
    <row r="1273" spans="1:7" ht="45" x14ac:dyDescent="0.25">
      <c r="B1273" s="41" t="s">
        <v>302</v>
      </c>
      <c r="C1273" s="42" t="s">
        <v>417</v>
      </c>
      <c r="D1273" s="41" t="s">
        <v>17</v>
      </c>
      <c r="E1273" s="43">
        <v>1</v>
      </c>
    </row>
    <row r="1275" spans="1:7" s="60" customFormat="1" ht="15.6" x14ac:dyDescent="0.3">
      <c r="A1275" s="58" t="s">
        <v>4</v>
      </c>
      <c r="B1275" s="36" t="s">
        <v>0</v>
      </c>
      <c r="C1275" s="35" t="s">
        <v>20</v>
      </c>
      <c r="D1275" s="36"/>
      <c r="E1275" s="37"/>
      <c r="F1275" s="38"/>
      <c r="G1275" s="51"/>
    </row>
    <row r="1277" spans="1:7" s="60" customFormat="1" ht="15.6" x14ac:dyDescent="0.3">
      <c r="A1277" s="58">
        <v>3</v>
      </c>
      <c r="B1277" s="36" t="s">
        <v>0</v>
      </c>
      <c r="C1277" s="35" t="s">
        <v>418</v>
      </c>
      <c r="D1277" s="36" t="s">
        <v>0</v>
      </c>
      <c r="E1277" s="37"/>
      <c r="F1277" s="38"/>
      <c r="G1277" s="51"/>
    </row>
    <row r="1279" spans="1:7" s="60" customFormat="1" ht="31.2" x14ac:dyDescent="0.3">
      <c r="A1279" s="58" t="s">
        <v>4</v>
      </c>
      <c r="B1279" s="36" t="s">
        <v>0</v>
      </c>
      <c r="C1279" s="35" t="s">
        <v>419</v>
      </c>
      <c r="D1279" s="36"/>
      <c r="E1279" s="37"/>
      <c r="F1279" s="38"/>
      <c r="G1279" s="51"/>
    </row>
    <row r="1281" spans="1:7" s="60" customFormat="1" ht="93.6" x14ac:dyDescent="0.3">
      <c r="A1281" s="58" t="s">
        <v>4</v>
      </c>
      <c r="B1281" s="36" t="s">
        <v>0</v>
      </c>
      <c r="C1281" s="35" t="s">
        <v>63</v>
      </c>
      <c r="D1281" s="36"/>
      <c r="E1281" s="37"/>
      <c r="F1281" s="38"/>
      <c r="G1281" s="51"/>
    </row>
    <row r="1283" spans="1:7" s="60" customFormat="1" ht="15.6" x14ac:dyDescent="0.3">
      <c r="A1283" s="58" t="s">
        <v>4</v>
      </c>
      <c r="B1283" s="36" t="s">
        <v>0</v>
      </c>
      <c r="C1283" s="35" t="s">
        <v>420</v>
      </c>
      <c r="D1283" s="36"/>
      <c r="E1283" s="37"/>
      <c r="F1283" s="38"/>
      <c r="G1283" s="51"/>
    </row>
    <row r="1285" spans="1:7" s="60" customFormat="1" ht="78" x14ac:dyDescent="0.3">
      <c r="A1285" s="58" t="s">
        <v>4</v>
      </c>
      <c r="B1285" s="36" t="s">
        <v>0</v>
      </c>
      <c r="C1285" s="35" t="s">
        <v>421</v>
      </c>
      <c r="D1285" s="36"/>
      <c r="E1285" s="37"/>
      <c r="F1285" s="38"/>
      <c r="G1285" s="51"/>
    </row>
    <row r="1288" spans="1:7" x14ac:dyDescent="0.25">
      <c r="B1288" s="41" t="s">
        <v>5</v>
      </c>
      <c r="C1288" s="42" t="s">
        <v>422</v>
      </c>
      <c r="D1288" s="41" t="s">
        <v>17</v>
      </c>
      <c r="E1288" s="43">
        <v>1</v>
      </c>
    </row>
    <row r="1290" spans="1:7" s="60" customFormat="1" ht="15.6" x14ac:dyDescent="0.3">
      <c r="A1290" s="58" t="s">
        <v>4</v>
      </c>
      <c r="B1290" s="36" t="s">
        <v>0</v>
      </c>
      <c r="C1290" s="35" t="s">
        <v>20</v>
      </c>
      <c r="D1290" s="36"/>
      <c r="E1290" s="37"/>
      <c r="F1290" s="38"/>
      <c r="G1290" s="51"/>
    </row>
    <row r="1292" spans="1:7" s="60" customFormat="1" ht="15.6" x14ac:dyDescent="0.3">
      <c r="A1292" s="58">
        <v>3</v>
      </c>
      <c r="B1292" s="36" t="s">
        <v>0</v>
      </c>
      <c r="C1292" s="35" t="s">
        <v>423</v>
      </c>
      <c r="D1292" s="36" t="s">
        <v>0</v>
      </c>
      <c r="E1292" s="37"/>
      <c r="F1292" s="38"/>
      <c r="G1292" s="51"/>
    </row>
    <row r="1294" spans="1:7" s="60" customFormat="1" ht="31.2" x14ac:dyDescent="0.3">
      <c r="A1294" s="58" t="s">
        <v>4</v>
      </c>
      <c r="B1294" s="36" t="s">
        <v>0</v>
      </c>
      <c r="C1294" s="35" t="s">
        <v>424</v>
      </c>
      <c r="D1294" s="36"/>
      <c r="E1294" s="37"/>
      <c r="F1294" s="38"/>
      <c r="G1294" s="51"/>
    </row>
    <row r="1296" spans="1:7" s="60" customFormat="1" ht="93.6" x14ac:dyDescent="0.3">
      <c r="A1296" s="58" t="s">
        <v>4</v>
      </c>
      <c r="B1296" s="36" t="s">
        <v>0</v>
      </c>
      <c r="C1296" s="35" t="s">
        <v>63</v>
      </c>
      <c r="D1296" s="36"/>
      <c r="E1296" s="37"/>
      <c r="F1296" s="38"/>
      <c r="G1296" s="51"/>
    </row>
    <row r="1298" spans="1:7" s="60" customFormat="1" ht="15.6" x14ac:dyDescent="0.3">
      <c r="A1298" s="58" t="s">
        <v>4</v>
      </c>
      <c r="B1298" s="36" t="s">
        <v>0</v>
      </c>
      <c r="C1298" s="35" t="s">
        <v>23</v>
      </c>
      <c r="D1298" s="36"/>
      <c r="E1298" s="37"/>
      <c r="F1298" s="38"/>
      <c r="G1298" s="51"/>
    </row>
    <row r="1300" spans="1:7" s="60" customFormat="1" ht="15.6" x14ac:dyDescent="0.3">
      <c r="A1300" s="58" t="s">
        <v>4</v>
      </c>
      <c r="B1300" s="36" t="s">
        <v>0</v>
      </c>
      <c r="C1300" s="35" t="s">
        <v>425</v>
      </c>
      <c r="D1300" s="36"/>
      <c r="E1300" s="37"/>
      <c r="F1300" s="38"/>
      <c r="G1300" s="51"/>
    </row>
    <row r="1302" spans="1:7" s="60" customFormat="1" ht="46.8" x14ac:dyDescent="0.3">
      <c r="A1302" s="58" t="s">
        <v>4</v>
      </c>
      <c r="B1302" s="36" t="s">
        <v>0</v>
      </c>
      <c r="C1302" s="35" t="s">
        <v>426</v>
      </c>
      <c r="D1302" s="36"/>
      <c r="E1302" s="37"/>
      <c r="F1302" s="38"/>
      <c r="G1302" s="51"/>
    </row>
    <row r="1304" spans="1:7" s="60" customFormat="1" ht="15.6" x14ac:dyDescent="0.3">
      <c r="A1304" s="58" t="s">
        <v>4</v>
      </c>
      <c r="B1304" s="36" t="s">
        <v>0</v>
      </c>
      <c r="C1304" s="35" t="s">
        <v>427</v>
      </c>
      <c r="D1304" s="36"/>
      <c r="E1304" s="37"/>
      <c r="F1304" s="38"/>
      <c r="G1304" s="51"/>
    </row>
    <row r="1306" spans="1:7" s="60" customFormat="1" ht="15.6" x14ac:dyDescent="0.3">
      <c r="A1306" s="58" t="s">
        <v>4</v>
      </c>
      <c r="B1306" s="36" t="s">
        <v>0</v>
      </c>
      <c r="C1306" s="35" t="s">
        <v>428</v>
      </c>
      <c r="D1306" s="36"/>
      <c r="E1306" s="37"/>
      <c r="F1306" s="38"/>
      <c r="G1306" s="51"/>
    </row>
    <row r="1308" spans="1:7" s="60" customFormat="1" ht="46.8" x14ac:dyDescent="0.3">
      <c r="A1308" s="58" t="s">
        <v>4</v>
      </c>
      <c r="B1308" s="36" t="s">
        <v>0</v>
      </c>
      <c r="C1308" s="35" t="s">
        <v>429</v>
      </c>
      <c r="D1308" s="36"/>
      <c r="E1308" s="37"/>
      <c r="F1308" s="38"/>
      <c r="G1308" s="51"/>
    </row>
    <row r="1310" spans="1:7" x14ac:dyDescent="0.25">
      <c r="B1310" s="41" t="s">
        <v>5</v>
      </c>
      <c r="C1310" s="42" t="s">
        <v>430</v>
      </c>
      <c r="D1310" s="41" t="s">
        <v>9</v>
      </c>
      <c r="E1310" s="43">
        <v>185</v>
      </c>
    </row>
    <row r="1312" spans="1:7" x14ac:dyDescent="0.25">
      <c r="B1312" s="41" t="s">
        <v>7</v>
      </c>
      <c r="C1312" s="42" t="s">
        <v>431</v>
      </c>
      <c r="D1312" s="41" t="s">
        <v>9</v>
      </c>
      <c r="E1312" s="43">
        <v>41</v>
      </c>
    </row>
    <row r="1314" spans="1:7" s="60" customFormat="1" ht="46.8" x14ac:dyDescent="0.3">
      <c r="A1314" s="58" t="s">
        <v>4</v>
      </c>
      <c r="B1314" s="36" t="s">
        <v>0</v>
      </c>
      <c r="C1314" s="35" t="s">
        <v>432</v>
      </c>
      <c r="D1314" s="36"/>
      <c r="E1314" s="37"/>
      <c r="F1314" s="38"/>
      <c r="G1314" s="45"/>
    </row>
    <row r="1316" spans="1:7" x14ac:dyDescent="0.25">
      <c r="B1316" s="41" t="s">
        <v>8</v>
      </c>
      <c r="C1316" s="42" t="s">
        <v>433</v>
      </c>
      <c r="D1316" s="41" t="s">
        <v>9</v>
      </c>
      <c r="E1316" s="43">
        <v>359</v>
      </c>
    </row>
    <row r="1318" spans="1:7" s="60" customFormat="1" ht="15.6" x14ac:dyDescent="0.3">
      <c r="A1318" s="58" t="s">
        <v>4</v>
      </c>
      <c r="B1318" s="36" t="s">
        <v>0</v>
      </c>
      <c r="C1318" s="35" t="s">
        <v>434</v>
      </c>
      <c r="D1318" s="36"/>
      <c r="E1318" s="37"/>
      <c r="F1318" s="38"/>
      <c r="G1318" s="45"/>
    </row>
    <row r="1320" spans="1:7" s="60" customFormat="1" ht="46.8" x14ac:dyDescent="0.3">
      <c r="A1320" s="58" t="s">
        <v>4</v>
      </c>
      <c r="B1320" s="36" t="s">
        <v>0</v>
      </c>
      <c r="C1320" s="35" t="s">
        <v>432</v>
      </c>
      <c r="D1320" s="36"/>
      <c r="E1320" s="37"/>
      <c r="F1320" s="38"/>
      <c r="G1320" s="45"/>
    </row>
    <row r="1322" spans="1:7" x14ac:dyDescent="0.25">
      <c r="B1322" s="41" t="s">
        <v>10</v>
      </c>
      <c r="C1322" s="42" t="s">
        <v>433</v>
      </c>
      <c r="D1322" s="41" t="s">
        <v>9</v>
      </c>
      <c r="E1322" s="43">
        <v>8</v>
      </c>
    </row>
    <row r="1324" spans="1:7" s="60" customFormat="1" ht="15.6" x14ac:dyDescent="0.3">
      <c r="A1324" s="58" t="s">
        <v>4</v>
      </c>
      <c r="B1324" s="36" t="s">
        <v>0</v>
      </c>
      <c r="C1324" s="35" t="s">
        <v>435</v>
      </c>
      <c r="D1324" s="36"/>
      <c r="E1324" s="37"/>
      <c r="F1324" s="38"/>
      <c r="G1324" s="45"/>
    </row>
    <row r="1326" spans="1:7" s="60" customFormat="1" ht="46.8" x14ac:dyDescent="0.3">
      <c r="A1326" s="58" t="s">
        <v>4</v>
      </c>
      <c r="B1326" s="36" t="s">
        <v>0</v>
      </c>
      <c r="C1326" s="35" t="s">
        <v>432</v>
      </c>
      <c r="D1326" s="36"/>
      <c r="E1326" s="37"/>
      <c r="F1326" s="38"/>
      <c r="G1326" s="45"/>
    </row>
    <row r="1328" spans="1:7" x14ac:dyDescent="0.25">
      <c r="B1328" s="41" t="s">
        <v>12</v>
      </c>
      <c r="C1328" s="42" t="s">
        <v>436</v>
      </c>
      <c r="D1328" s="41" t="s">
        <v>9</v>
      </c>
      <c r="E1328" s="43">
        <v>18</v>
      </c>
    </row>
    <row r="1330" spans="1:7" s="60" customFormat="1" ht="15.6" x14ac:dyDescent="0.3">
      <c r="A1330" s="58" t="s">
        <v>4</v>
      </c>
      <c r="B1330" s="36" t="s">
        <v>0</v>
      </c>
      <c r="C1330" s="35" t="s">
        <v>437</v>
      </c>
      <c r="D1330" s="36"/>
      <c r="E1330" s="37"/>
      <c r="F1330" s="38"/>
      <c r="G1330" s="45"/>
    </row>
    <row r="1332" spans="1:7" s="60" customFormat="1" ht="46.8" x14ac:dyDescent="0.3">
      <c r="A1332" s="58" t="s">
        <v>4</v>
      </c>
      <c r="B1332" s="36" t="s">
        <v>0</v>
      </c>
      <c r="C1332" s="35" t="s">
        <v>429</v>
      </c>
      <c r="D1332" s="36"/>
      <c r="E1332" s="37"/>
      <c r="F1332" s="38"/>
      <c r="G1332" s="45"/>
    </row>
    <row r="1334" spans="1:7" x14ac:dyDescent="0.25">
      <c r="B1334" s="41" t="s">
        <v>13</v>
      </c>
      <c r="C1334" s="42" t="s">
        <v>438</v>
      </c>
      <c r="D1334" s="41" t="s">
        <v>9</v>
      </c>
      <c r="E1334" s="43">
        <v>36</v>
      </c>
    </row>
    <row r="1336" spans="1:7" s="60" customFormat="1" ht="15.6" x14ac:dyDescent="0.3">
      <c r="A1336" s="58" t="s">
        <v>4</v>
      </c>
      <c r="B1336" s="36" t="s">
        <v>0</v>
      </c>
      <c r="C1336" s="35" t="s">
        <v>439</v>
      </c>
      <c r="D1336" s="36"/>
      <c r="E1336" s="37"/>
      <c r="F1336" s="38"/>
      <c r="G1336" s="45"/>
    </row>
    <row r="1338" spans="1:7" s="60" customFormat="1" ht="46.8" x14ac:dyDescent="0.3">
      <c r="A1338" s="58" t="s">
        <v>4</v>
      </c>
      <c r="B1338" s="36" t="s">
        <v>0</v>
      </c>
      <c r="C1338" s="35" t="s">
        <v>440</v>
      </c>
      <c r="D1338" s="36"/>
      <c r="E1338" s="37"/>
      <c r="F1338" s="38"/>
      <c r="G1338" s="45"/>
    </row>
    <row r="1340" spans="1:7" x14ac:dyDescent="0.25">
      <c r="B1340" s="41" t="s">
        <v>14</v>
      </c>
      <c r="C1340" s="42" t="s">
        <v>441</v>
      </c>
      <c r="D1340" s="41" t="s">
        <v>9</v>
      </c>
      <c r="E1340" s="43">
        <v>21</v>
      </c>
    </row>
    <row r="1342" spans="1:7" ht="30" x14ac:dyDescent="0.25">
      <c r="B1342" s="41" t="s">
        <v>15</v>
      </c>
      <c r="C1342" s="42" t="s">
        <v>442</v>
      </c>
      <c r="D1342" s="41" t="s">
        <v>9</v>
      </c>
      <c r="E1342" s="43">
        <v>33</v>
      </c>
    </row>
    <row r="1344" spans="1:7" s="60" customFormat="1" ht="15.6" x14ac:dyDescent="0.3">
      <c r="A1344" s="58" t="s">
        <v>4</v>
      </c>
      <c r="B1344" s="36" t="s">
        <v>0</v>
      </c>
      <c r="C1344" s="35" t="s">
        <v>443</v>
      </c>
      <c r="D1344" s="36"/>
      <c r="E1344" s="37"/>
      <c r="F1344" s="38"/>
      <c r="G1344" s="45"/>
    </row>
    <row r="1346" spans="1:7" s="60" customFormat="1" ht="46.8" x14ac:dyDescent="0.3">
      <c r="A1346" s="58" t="s">
        <v>4</v>
      </c>
      <c r="B1346" s="36" t="s">
        <v>0</v>
      </c>
      <c r="C1346" s="35" t="s">
        <v>444</v>
      </c>
      <c r="D1346" s="36"/>
      <c r="E1346" s="37"/>
      <c r="F1346" s="38"/>
      <c r="G1346" s="45"/>
    </row>
    <row r="1348" spans="1:7" x14ac:dyDescent="0.25">
      <c r="B1348" s="41" t="s">
        <v>16</v>
      </c>
      <c r="C1348" s="42" t="s">
        <v>445</v>
      </c>
      <c r="D1348" s="41" t="s">
        <v>9</v>
      </c>
      <c r="E1348" s="43">
        <v>46</v>
      </c>
    </row>
    <row r="1350" spans="1:7" s="60" customFormat="1" ht="31.2" x14ac:dyDescent="0.3">
      <c r="A1350" s="58" t="s">
        <v>4</v>
      </c>
      <c r="B1350" s="36" t="s">
        <v>0</v>
      </c>
      <c r="C1350" s="35" t="s">
        <v>646</v>
      </c>
      <c r="D1350" s="36"/>
      <c r="E1350" s="37"/>
      <c r="F1350" s="38"/>
      <c r="G1350" s="45"/>
    </row>
    <row r="1352" spans="1:7" ht="30" x14ac:dyDescent="0.25">
      <c r="B1352" s="41" t="s">
        <v>18</v>
      </c>
      <c r="C1352" s="42" t="s">
        <v>647</v>
      </c>
      <c r="D1352" s="41" t="s">
        <v>9</v>
      </c>
      <c r="E1352" s="43">
        <v>113</v>
      </c>
    </row>
    <row r="1354" spans="1:7" s="60" customFormat="1" ht="15.6" x14ac:dyDescent="0.3">
      <c r="A1354" s="58" t="s">
        <v>4</v>
      </c>
      <c r="B1354" s="36" t="s">
        <v>0</v>
      </c>
      <c r="C1354" s="35" t="s">
        <v>20</v>
      </c>
      <c r="D1354" s="36"/>
      <c r="E1354" s="37"/>
      <c r="F1354" s="38"/>
      <c r="G1354" s="51"/>
    </row>
    <row r="1356" spans="1:7" s="60" customFormat="1" ht="15.6" x14ac:dyDescent="0.3">
      <c r="A1356" s="58">
        <v>3</v>
      </c>
      <c r="B1356" s="36" t="s">
        <v>0</v>
      </c>
      <c r="C1356" s="35" t="s">
        <v>446</v>
      </c>
      <c r="D1356" s="36" t="s">
        <v>0</v>
      </c>
      <c r="E1356" s="37"/>
      <c r="F1356" s="38"/>
      <c r="G1356" s="51"/>
    </row>
    <row r="1358" spans="1:7" s="60" customFormat="1" ht="93.6" x14ac:dyDescent="0.3">
      <c r="A1358" s="58" t="s">
        <v>4</v>
      </c>
      <c r="B1358" s="36" t="s">
        <v>0</v>
      </c>
      <c r="C1358" s="35" t="s">
        <v>63</v>
      </c>
      <c r="D1358" s="36"/>
      <c r="E1358" s="37"/>
      <c r="F1358" s="38"/>
      <c r="G1358" s="51"/>
    </row>
    <row r="1360" spans="1:7" s="60" customFormat="1" ht="31.2" x14ac:dyDescent="0.3">
      <c r="A1360" s="58" t="s">
        <v>4</v>
      </c>
      <c r="B1360" s="36" t="s">
        <v>0</v>
      </c>
      <c r="C1360" s="35" t="s">
        <v>447</v>
      </c>
      <c r="D1360" s="36"/>
      <c r="E1360" s="37"/>
      <c r="F1360" s="38"/>
      <c r="G1360" s="51"/>
    </row>
    <row r="1362" spans="1:7" s="60" customFormat="1" ht="15.6" x14ac:dyDescent="0.3">
      <c r="A1362" s="58" t="s">
        <v>4</v>
      </c>
      <c r="B1362" s="36" t="s">
        <v>0</v>
      </c>
      <c r="C1362" s="35" t="s">
        <v>448</v>
      </c>
      <c r="D1362" s="36"/>
      <c r="E1362" s="37"/>
      <c r="F1362" s="38"/>
      <c r="G1362" s="51"/>
    </row>
    <row r="1364" spans="1:7" ht="45" x14ac:dyDescent="0.25">
      <c r="B1364" s="41" t="s">
        <v>5</v>
      </c>
      <c r="C1364" s="42" t="s">
        <v>1046</v>
      </c>
      <c r="D1364" s="41" t="s">
        <v>1</v>
      </c>
      <c r="E1364" s="43">
        <v>1</v>
      </c>
      <c r="F1364" s="44">
        <v>200000</v>
      </c>
      <c r="G1364" s="45">
        <f>E1364*F1364</f>
        <v>200000</v>
      </c>
    </row>
    <row r="1365" spans="1:7" x14ac:dyDescent="0.25">
      <c r="G1365" s="45">
        <f t="shared" ref="G1365:G1428" si="0">E1365*F1365</f>
        <v>0</v>
      </c>
    </row>
    <row r="1366" spans="1:7" x14ac:dyDescent="0.25">
      <c r="B1366" s="41" t="s">
        <v>7</v>
      </c>
      <c r="C1366" s="42" t="s">
        <v>449</v>
      </c>
      <c r="D1366" s="41" t="s">
        <v>1</v>
      </c>
      <c r="E1366" s="43">
        <v>0.1</v>
      </c>
      <c r="F1366" s="44">
        <v>200000</v>
      </c>
      <c r="G1366" s="45">
        <f t="shared" si="0"/>
        <v>20000</v>
      </c>
    </row>
    <row r="1367" spans="1:7" x14ac:dyDescent="0.25">
      <c r="G1367" s="45">
        <f t="shared" si="0"/>
        <v>0</v>
      </c>
    </row>
    <row r="1368" spans="1:7" x14ac:dyDescent="0.25">
      <c r="B1368" s="41" t="s">
        <v>8</v>
      </c>
      <c r="C1368" s="42" t="s">
        <v>450</v>
      </c>
      <c r="D1368" s="41" t="s">
        <v>1</v>
      </c>
      <c r="E1368" s="43">
        <v>0.05</v>
      </c>
      <c r="F1368" s="44">
        <v>200000</v>
      </c>
      <c r="G1368" s="45">
        <f t="shared" si="0"/>
        <v>10000</v>
      </c>
    </row>
    <row r="1369" spans="1:7" x14ac:dyDescent="0.25">
      <c r="G1369" s="45">
        <f t="shared" si="0"/>
        <v>0</v>
      </c>
    </row>
    <row r="1370" spans="1:7" s="60" customFormat="1" ht="31.2" x14ac:dyDescent="0.3">
      <c r="A1370" s="58" t="s">
        <v>4</v>
      </c>
      <c r="B1370" s="36" t="s">
        <v>0</v>
      </c>
      <c r="C1370" s="35" t="s">
        <v>451</v>
      </c>
      <c r="D1370" s="36"/>
      <c r="E1370" s="37"/>
      <c r="F1370" s="38"/>
      <c r="G1370" s="45">
        <f t="shared" si="0"/>
        <v>0</v>
      </c>
    </row>
    <row r="1371" spans="1:7" x14ac:dyDescent="0.25">
      <c r="G1371" s="45">
        <f t="shared" si="0"/>
        <v>0</v>
      </c>
    </row>
    <row r="1372" spans="1:7" ht="45" x14ac:dyDescent="0.25">
      <c r="B1372" s="41" t="s">
        <v>10</v>
      </c>
      <c r="C1372" s="42" t="s">
        <v>476</v>
      </c>
      <c r="D1372" s="41" t="s">
        <v>1</v>
      </c>
      <c r="E1372" s="43">
        <v>1</v>
      </c>
      <c r="F1372" s="44">
        <v>890000</v>
      </c>
      <c r="G1372" s="45">
        <f t="shared" si="0"/>
        <v>890000</v>
      </c>
    </row>
    <row r="1373" spans="1:7" x14ac:dyDescent="0.25">
      <c r="G1373" s="45">
        <f t="shared" si="0"/>
        <v>0</v>
      </c>
    </row>
    <row r="1374" spans="1:7" x14ac:dyDescent="0.25">
      <c r="B1374" s="41" t="s">
        <v>12</v>
      </c>
      <c r="C1374" s="42" t="s">
        <v>452</v>
      </c>
      <c r="D1374" s="41" t="s">
        <v>1</v>
      </c>
      <c r="E1374" s="43">
        <v>0.1</v>
      </c>
      <c r="F1374" s="44">
        <v>890000</v>
      </c>
      <c r="G1374" s="45">
        <f t="shared" si="0"/>
        <v>89000</v>
      </c>
    </row>
    <row r="1375" spans="1:7" x14ac:dyDescent="0.25">
      <c r="G1375" s="45">
        <f t="shared" si="0"/>
        <v>0</v>
      </c>
    </row>
    <row r="1376" spans="1:7" x14ac:dyDescent="0.25">
      <c r="B1376" s="41" t="s">
        <v>13</v>
      </c>
      <c r="C1376" s="42" t="s">
        <v>453</v>
      </c>
      <c r="D1376" s="41" t="s">
        <v>1</v>
      </c>
      <c r="E1376" s="43">
        <v>0.05</v>
      </c>
      <c r="F1376" s="44">
        <v>890000</v>
      </c>
      <c r="G1376" s="45">
        <f t="shared" si="0"/>
        <v>44500</v>
      </c>
    </row>
    <row r="1377" spans="1:7" x14ac:dyDescent="0.25">
      <c r="G1377" s="45">
        <f t="shared" si="0"/>
        <v>0</v>
      </c>
    </row>
    <row r="1378" spans="1:7" s="60" customFormat="1" ht="15.6" x14ac:dyDescent="0.3">
      <c r="A1378" s="58" t="s">
        <v>4</v>
      </c>
      <c r="B1378" s="36" t="s">
        <v>0</v>
      </c>
      <c r="C1378" s="35" t="s">
        <v>454</v>
      </c>
      <c r="D1378" s="36"/>
      <c r="E1378" s="37"/>
      <c r="F1378" s="38"/>
      <c r="G1378" s="45">
        <f t="shared" si="0"/>
        <v>0</v>
      </c>
    </row>
    <row r="1379" spans="1:7" x14ac:dyDescent="0.25">
      <c r="G1379" s="45">
        <f t="shared" si="0"/>
        <v>0</v>
      </c>
    </row>
    <row r="1380" spans="1:7" ht="30" x14ac:dyDescent="0.25">
      <c r="B1380" s="41" t="s">
        <v>14</v>
      </c>
      <c r="C1380" s="42" t="s">
        <v>714</v>
      </c>
      <c r="D1380" s="41" t="s">
        <v>1</v>
      </c>
      <c r="E1380" s="43">
        <v>1</v>
      </c>
      <c r="F1380" s="44">
        <v>20000</v>
      </c>
      <c r="G1380" s="45">
        <f t="shared" si="0"/>
        <v>20000</v>
      </c>
    </row>
    <row r="1381" spans="1:7" x14ac:dyDescent="0.25">
      <c r="G1381" s="45">
        <f t="shared" si="0"/>
        <v>0</v>
      </c>
    </row>
    <row r="1382" spans="1:7" x14ac:dyDescent="0.25">
      <c r="B1382" s="41" t="s">
        <v>15</v>
      </c>
      <c r="C1382" s="42" t="s">
        <v>452</v>
      </c>
      <c r="D1382" s="41" t="s">
        <v>1</v>
      </c>
      <c r="E1382" s="43">
        <v>0.1</v>
      </c>
      <c r="F1382" s="44">
        <v>20000</v>
      </c>
      <c r="G1382" s="45">
        <f t="shared" si="0"/>
        <v>2000</v>
      </c>
    </row>
    <row r="1383" spans="1:7" x14ac:dyDescent="0.25">
      <c r="G1383" s="45">
        <f t="shared" si="0"/>
        <v>0</v>
      </c>
    </row>
    <row r="1384" spans="1:7" x14ac:dyDescent="0.25">
      <c r="B1384" s="41" t="s">
        <v>16</v>
      </c>
      <c r="C1384" s="42" t="s">
        <v>453</v>
      </c>
      <c r="D1384" s="41" t="s">
        <v>1</v>
      </c>
      <c r="E1384" s="43">
        <v>0.05</v>
      </c>
      <c r="F1384" s="44">
        <v>20000</v>
      </c>
      <c r="G1384" s="45">
        <f t="shared" si="0"/>
        <v>1000</v>
      </c>
    </row>
    <row r="1385" spans="1:7" x14ac:dyDescent="0.25">
      <c r="G1385" s="45">
        <f t="shared" si="0"/>
        <v>0</v>
      </c>
    </row>
    <row r="1386" spans="1:7" s="60" customFormat="1" ht="15.6" x14ac:dyDescent="0.3">
      <c r="A1386" s="58" t="s">
        <v>4</v>
      </c>
      <c r="B1386" s="36" t="s">
        <v>0</v>
      </c>
      <c r="C1386" s="35" t="s">
        <v>455</v>
      </c>
      <c r="D1386" s="36"/>
      <c r="E1386" s="37"/>
      <c r="F1386" s="38"/>
      <c r="G1386" s="45">
        <f t="shared" si="0"/>
        <v>0</v>
      </c>
    </row>
    <row r="1387" spans="1:7" x14ac:dyDescent="0.25">
      <c r="G1387" s="45">
        <f t="shared" si="0"/>
        <v>0</v>
      </c>
    </row>
    <row r="1388" spans="1:7" ht="45" x14ac:dyDescent="0.25">
      <c r="B1388" s="41" t="s">
        <v>18</v>
      </c>
      <c r="C1388" s="42" t="s">
        <v>456</v>
      </c>
      <c r="D1388" s="41" t="s">
        <v>1</v>
      </c>
      <c r="E1388" s="43">
        <v>1</v>
      </c>
      <c r="F1388" s="44">
        <v>150000</v>
      </c>
      <c r="G1388" s="45">
        <f t="shared" si="0"/>
        <v>150000</v>
      </c>
    </row>
    <row r="1389" spans="1:7" x14ac:dyDescent="0.25">
      <c r="G1389" s="45">
        <f t="shared" si="0"/>
        <v>0</v>
      </c>
    </row>
    <row r="1390" spans="1:7" x14ac:dyDescent="0.25">
      <c r="B1390" s="41" t="s">
        <v>19</v>
      </c>
      <c r="C1390" s="42" t="s">
        <v>452</v>
      </c>
      <c r="D1390" s="41" t="s">
        <v>1</v>
      </c>
      <c r="E1390" s="43">
        <v>0.1</v>
      </c>
      <c r="F1390" s="44">
        <v>150000</v>
      </c>
      <c r="G1390" s="45">
        <f t="shared" si="0"/>
        <v>15000</v>
      </c>
    </row>
    <row r="1391" spans="1:7" x14ac:dyDescent="0.25">
      <c r="G1391" s="45">
        <f t="shared" si="0"/>
        <v>0</v>
      </c>
    </row>
    <row r="1392" spans="1:7" x14ac:dyDescent="0.25">
      <c r="B1392" s="41" t="s">
        <v>51</v>
      </c>
      <c r="C1392" s="42" t="s">
        <v>453</v>
      </c>
      <c r="D1392" s="41" t="s">
        <v>1</v>
      </c>
      <c r="E1392" s="43">
        <v>0.05</v>
      </c>
      <c r="F1392" s="44">
        <v>150000</v>
      </c>
      <c r="G1392" s="45">
        <f t="shared" si="0"/>
        <v>7500</v>
      </c>
    </row>
    <row r="1393" spans="1:7" x14ac:dyDescent="0.25">
      <c r="G1393" s="45">
        <f t="shared" si="0"/>
        <v>0</v>
      </c>
    </row>
    <row r="1394" spans="1:7" s="60" customFormat="1" ht="15.6" x14ac:dyDescent="0.3">
      <c r="A1394" s="58" t="s">
        <v>4</v>
      </c>
      <c r="B1394" s="36" t="s">
        <v>0</v>
      </c>
      <c r="C1394" s="35" t="s">
        <v>457</v>
      </c>
      <c r="D1394" s="36"/>
      <c r="E1394" s="37"/>
      <c r="F1394" s="38"/>
      <c r="G1394" s="45">
        <f t="shared" si="0"/>
        <v>0</v>
      </c>
    </row>
    <row r="1395" spans="1:7" x14ac:dyDescent="0.25">
      <c r="G1395" s="45">
        <f t="shared" si="0"/>
        <v>0</v>
      </c>
    </row>
    <row r="1396" spans="1:7" ht="45" x14ac:dyDescent="0.25">
      <c r="B1396" s="41" t="s">
        <v>54</v>
      </c>
      <c r="C1396" s="42" t="s">
        <v>715</v>
      </c>
      <c r="D1396" s="41" t="s">
        <v>1</v>
      </c>
      <c r="E1396" s="43">
        <v>1</v>
      </c>
      <c r="F1396" s="44">
        <v>150000</v>
      </c>
      <c r="G1396" s="45">
        <f t="shared" si="0"/>
        <v>150000</v>
      </c>
    </row>
    <row r="1397" spans="1:7" x14ac:dyDescent="0.25">
      <c r="G1397" s="45">
        <f t="shared" si="0"/>
        <v>0</v>
      </c>
    </row>
    <row r="1398" spans="1:7" x14ac:dyDescent="0.25">
      <c r="B1398" s="41" t="s">
        <v>57</v>
      </c>
      <c r="C1398" s="42" t="s">
        <v>452</v>
      </c>
      <c r="D1398" s="41" t="s">
        <v>1</v>
      </c>
      <c r="E1398" s="43">
        <v>0.1</v>
      </c>
      <c r="F1398" s="44">
        <v>150000</v>
      </c>
      <c r="G1398" s="45">
        <f t="shared" si="0"/>
        <v>15000</v>
      </c>
    </row>
    <row r="1399" spans="1:7" x14ac:dyDescent="0.25">
      <c r="G1399" s="45">
        <f t="shared" si="0"/>
        <v>0</v>
      </c>
    </row>
    <row r="1400" spans="1:7" x14ac:dyDescent="0.25">
      <c r="B1400" s="41" t="s">
        <v>60</v>
      </c>
      <c r="C1400" s="42" t="s">
        <v>453</v>
      </c>
      <c r="D1400" s="41" t="s">
        <v>1</v>
      </c>
      <c r="E1400" s="43">
        <v>0.05</v>
      </c>
      <c r="F1400" s="44">
        <v>150000</v>
      </c>
      <c r="G1400" s="45">
        <f t="shared" si="0"/>
        <v>7500</v>
      </c>
    </row>
    <row r="1401" spans="1:7" x14ac:dyDescent="0.25">
      <c r="G1401" s="45">
        <f t="shared" si="0"/>
        <v>0</v>
      </c>
    </row>
    <row r="1402" spans="1:7" s="60" customFormat="1" ht="15.6" x14ac:dyDescent="0.3">
      <c r="A1402" s="58" t="s">
        <v>4</v>
      </c>
      <c r="B1402" s="36" t="s">
        <v>0</v>
      </c>
      <c r="C1402" s="35" t="s">
        <v>650</v>
      </c>
      <c r="D1402" s="36"/>
      <c r="E1402" s="37"/>
      <c r="F1402" s="38"/>
      <c r="G1402" s="45">
        <f t="shared" si="0"/>
        <v>0</v>
      </c>
    </row>
    <row r="1403" spans="1:7" x14ac:dyDescent="0.25">
      <c r="G1403" s="45">
        <f t="shared" si="0"/>
        <v>0</v>
      </c>
    </row>
    <row r="1404" spans="1:7" x14ac:dyDescent="0.25">
      <c r="G1404" s="45">
        <f t="shared" si="0"/>
        <v>0</v>
      </c>
    </row>
    <row r="1405" spans="1:7" ht="30" x14ac:dyDescent="0.25">
      <c r="B1405" s="41" t="s">
        <v>168</v>
      </c>
      <c r="C1405" s="42" t="s">
        <v>716</v>
      </c>
      <c r="D1405" s="41" t="s">
        <v>1</v>
      </c>
      <c r="E1405" s="43">
        <v>1</v>
      </c>
      <c r="F1405" s="44">
        <v>100000</v>
      </c>
      <c r="G1405" s="45">
        <f t="shared" si="0"/>
        <v>100000</v>
      </c>
    </row>
    <row r="1406" spans="1:7" x14ac:dyDescent="0.25">
      <c r="G1406" s="45">
        <f t="shared" si="0"/>
        <v>0</v>
      </c>
    </row>
    <row r="1407" spans="1:7" x14ac:dyDescent="0.25">
      <c r="B1407" s="41" t="s">
        <v>275</v>
      </c>
      <c r="C1407" s="42" t="s">
        <v>452</v>
      </c>
      <c r="D1407" s="41" t="s">
        <v>1</v>
      </c>
      <c r="E1407" s="43">
        <v>0.1</v>
      </c>
      <c r="F1407" s="44">
        <v>100000</v>
      </c>
      <c r="G1407" s="45">
        <f t="shared" si="0"/>
        <v>10000</v>
      </c>
    </row>
    <row r="1408" spans="1:7" x14ac:dyDescent="0.25">
      <c r="G1408" s="45">
        <f t="shared" si="0"/>
        <v>0</v>
      </c>
    </row>
    <row r="1409" spans="1:7" x14ac:dyDescent="0.25">
      <c r="B1409" s="41" t="s">
        <v>276</v>
      </c>
      <c r="C1409" s="42" t="s">
        <v>453</v>
      </c>
      <c r="D1409" s="41" t="s">
        <v>1</v>
      </c>
      <c r="E1409" s="43">
        <v>0.05</v>
      </c>
      <c r="F1409" s="44">
        <v>100000</v>
      </c>
      <c r="G1409" s="45">
        <f t="shared" si="0"/>
        <v>5000</v>
      </c>
    </row>
    <row r="1410" spans="1:7" x14ac:dyDescent="0.25">
      <c r="G1410" s="45">
        <f t="shared" si="0"/>
        <v>0</v>
      </c>
    </row>
    <row r="1411" spans="1:7" s="60" customFormat="1" ht="15.6" x14ac:dyDescent="0.3">
      <c r="A1411" s="58" t="s">
        <v>4</v>
      </c>
      <c r="B1411" s="36" t="s">
        <v>0</v>
      </c>
      <c r="C1411" s="35" t="s">
        <v>459</v>
      </c>
      <c r="D1411" s="36"/>
      <c r="E1411" s="37"/>
      <c r="F1411" s="38"/>
      <c r="G1411" s="45">
        <f t="shared" si="0"/>
        <v>0</v>
      </c>
    </row>
    <row r="1412" spans="1:7" x14ac:dyDescent="0.25">
      <c r="G1412" s="45">
        <f t="shared" si="0"/>
        <v>0</v>
      </c>
    </row>
    <row r="1413" spans="1:7" ht="45" x14ac:dyDescent="0.25">
      <c r="B1413" s="41" t="s">
        <v>277</v>
      </c>
      <c r="C1413" s="42" t="s">
        <v>460</v>
      </c>
      <c r="D1413" s="41" t="s">
        <v>1</v>
      </c>
      <c r="E1413" s="43">
        <v>1</v>
      </c>
      <c r="F1413" s="44">
        <v>110000</v>
      </c>
      <c r="G1413" s="45">
        <f t="shared" si="0"/>
        <v>110000</v>
      </c>
    </row>
    <row r="1414" spans="1:7" x14ac:dyDescent="0.25">
      <c r="G1414" s="45">
        <f t="shared" si="0"/>
        <v>0</v>
      </c>
    </row>
    <row r="1415" spans="1:7" x14ac:dyDescent="0.25">
      <c r="B1415" s="41" t="s">
        <v>278</v>
      </c>
      <c r="C1415" s="42" t="s">
        <v>452</v>
      </c>
      <c r="D1415" s="41" t="s">
        <v>1</v>
      </c>
      <c r="E1415" s="43">
        <v>0.1</v>
      </c>
      <c r="F1415" s="44">
        <v>110000</v>
      </c>
      <c r="G1415" s="45">
        <f t="shared" si="0"/>
        <v>11000</v>
      </c>
    </row>
    <row r="1416" spans="1:7" x14ac:dyDescent="0.25">
      <c r="G1416" s="45">
        <f t="shared" si="0"/>
        <v>0</v>
      </c>
    </row>
    <row r="1417" spans="1:7" x14ac:dyDescent="0.25">
      <c r="B1417" s="41" t="s">
        <v>279</v>
      </c>
      <c r="C1417" s="42" t="s">
        <v>453</v>
      </c>
      <c r="D1417" s="41" t="s">
        <v>1</v>
      </c>
      <c r="E1417" s="43">
        <v>0.05</v>
      </c>
      <c r="F1417" s="44">
        <v>110000</v>
      </c>
      <c r="G1417" s="45">
        <f t="shared" si="0"/>
        <v>5500</v>
      </c>
    </row>
    <row r="1418" spans="1:7" x14ac:dyDescent="0.25">
      <c r="G1418" s="45">
        <f t="shared" si="0"/>
        <v>0</v>
      </c>
    </row>
    <row r="1419" spans="1:7" s="60" customFormat="1" ht="15.6" x14ac:dyDescent="0.3">
      <c r="A1419" s="58" t="s">
        <v>4</v>
      </c>
      <c r="B1419" s="36" t="s">
        <v>0</v>
      </c>
      <c r="C1419" s="35" t="s">
        <v>461</v>
      </c>
      <c r="D1419" s="36"/>
      <c r="E1419" s="37"/>
      <c r="F1419" s="38"/>
      <c r="G1419" s="45">
        <f t="shared" si="0"/>
        <v>0</v>
      </c>
    </row>
    <row r="1420" spans="1:7" x14ac:dyDescent="0.25">
      <c r="G1420" s="45">
        <f t="shared" si="0"/>
        <v>0</v>
      </c>
    </row>
    <row r="1421" spans="1:7" ht="30" x14ac:dyDescent="0.25">
      <c r="B1421" s="41" t="s">
        <v>280</v>
      </c>
      <c r="C1421" s="42" t="s">
        <v>462</v>
      </c>
      <c r="D1421" s="41" t="s">
        <v>1</v>
      </c>
      <c r="E1421" s="43">
        <v>1</v>
      </c>
      <c r="F1421" s="44">
        <v>80000</v>
      </c>
      <c r="G1421" s="45">
        <f t="shared" si="0"/>
        <v>80000</v>
      </c>
    </row>
    <row r="1422" spans="1:7" x14ac:dyDescent="0.25">
      <c r="G1422" s="45">
        <f t="shared" si="0"/>
        <v>0</v>
      </c>
    </row>
    <row r="1423" spans="1:7" x14ac:dyDescent="0.25">
      <c r="B1423" s="41" t="s">
        <v>281</v>
      </c>
      <c r="C1423" s="42" t="s">
        <v>452</v>
      </c>
      <c r="D1423" s="41" t="s">
        <v>1</v>
      </c>
      <c r="E1423" s="43">
        <v>0.1</v>
      </c>
      <c r="F1423" s="44">
        <v>80000</v>
      </c>
      <c r="G1423" s="45">
        <f t="shared" si="0"/>
        <v>8000</v>
      </c>
    </row>
    <row r="1424" spans="1:7" x14ac:dyDescent="0.25">
      <c r="G1424" s="45">
        <f t="shared" si="0"/>
        <v>0</v>
      </c>
    </row>
    <row r="1425" spans="1:7" x14ac:dyDescent="0.25">
      <c r="B1425" s="41" t="s">
        <v>282</v>
      </c>
      <c r="C1425" s="42" t="s">
        <v>453</v>
      </c>
      <c r="D1425" s="41" t="s">
        <v>1</v>
      </c>
      <c r="E1425" s="43">
        <v>0.05</v>
      </c>
      <c r="F1425" s="44">
        <v>80000</v>
      </c>
      <c r="G1425" s="45">
        <f t="shared" si="0"/>
        <v>4000</v>
      </c>
    </row>
    <row r="1426" spans="1:7" x14ac:dyDescent="0.25">
      <c r="G1426" s="45">
        <f t="shared" si="0"/>
        <v>0</v>
      </c>
    </row>
    <row r="1427" spans="1:7" s="60" customFormat="1" ht="15.6" x14ac:dyDescent="0.3">
      <c r="A1427" s="58" t="s">
        <v>4</v>
      </c>
      <c r="B1427" s="36" t="s">
        <v>0</v>
      </c>
      <c r="C1427" s="35" t="s">
        <v>653</v>
      </c>
      <c r="D1427" s="36"/>
      <c r="E1427" s="37"/>
      <c r="F1427" s="38"/>
      <c r="G1427" s="45">
        <f t="shared" si="0"/>
        <v>0</v>
      </c>
    </row>
    <row r="1428" spans="1:7" x14ac:dyDescent="0.25">
      <c r="G1428" s="45">
        <f t="shared" si="0"/>
        <v>0</v>
      </c>
    </row>
    <row r="1429" spans="1:7" ht="30" x14ac:dyDescent="0.25">
      <c r="B1429" s="41" t="s">
        <v>283</v>
      </c>
      <c r="C1429" s="42" t="s">
        <v>717</v>
      </c>
      <c r="D1429" s="41" t="s">
        <v>1</v>
      </c>
      <c r="E1429" s="43">
        <v>1</v>
      </c>
      <c r="F1429" s="44">
        <v>5000</v>
      </c>
      <c r="G1429" s="45">
        <f t="shared" ref="G1429:G1447" si="1">E1429*F1429</f>
        <v>5000</v>
      </c>
    </row>
    <row r="1430" spans="1:7" x14ac:dyDescent="0.25">
      <c r="G1430" s="45">
        <f t="shared" si="1"/>
        <v>0</v>
      </c>
    </row>
    <row r="1431" spans="1:7" x14ac:dyDescent="0.25">
      <c r="B1431" s="41" t="s">
        <v>285</v>
      </c>
      <c r="C1431" s="42" t="s">
        <v>452</v>
      </c>
      <c r="D1431" s="41" t="s">
        <v>1</v>
      </c>
      <c r="E1431" s="43">
        <v>0.1</v>
      </c>
      <c r="F1431" s="44">
        <v>5000</v>
      </c>
      <c r="G1431" s="45">
        <f t="shared" si="1"/>
        <v>500</v>
      </c>
    </row>
    <row r="1432" spans="1:7" x14ac:dyDescent="0.25">
      <c r="G1432" s="45">
        <f t="shared" si="1"/>
        <v>0</v>
      </c>
    </row>
    <row r="1433" spans="1:7" x14ac:dyDescent="0.25">
      <c r="B1433" s="41" t="s">
        <v>287</v>
      </c>
      <c r="C1433" s="42" t="s">
        <v>453</v>
      </c>
      <c r="D1433" s="41" t="s">
        <v>1</v>
      </c>
      <c r="E1433" s="43">
        <v>0.05</v>
      </c>
      <c r="F1433" s="44">
        <v>5000</v>
      </c>
      <c r="G1433" s="45">
        <f t="shared" si="1"/>
        <v>250</v>
      </c>
    </row>
    <row r="1434" spans="1:7" x14ac:dyDescent="0.25">
      <c r="G1434" s="45">
        <f t="shared" si="1"/>
        <v>0</v>
      </c>
    </row>
    <row r="1435" spans="1:7" s="60" customFormat="1" ht="15.6" x14ac:dyDescent="0.3">
      <c r="A1435" s="58" t="s">
        <v>4</v>
      </c>
      <c r="B1435" s="36" t="s">
        <v>0</v>
      </c>
      <c r="C1435" s="35" t="s">
        <v>463</v>
      </c>
      <c r="D1435" s="36"/>
      <c r="E1435" s="37"/>
      <c r="F1435" s="38"/>
      <c r="G1435" s="45">
        <f t="shared" si="1"/>
        <v>0</v>
      </c>
    </row>
    <row r="1436" spans="1:7" x14ac:dyDescent="0.25">
      <c r="G1436" s="45">
        <f t="shared" si="1"/>
        <v>0</v>
      </c>
    </row>
    <row r="1437" spans="1:7" ht="30" x14ac:dyDescent="0.25">
      <c r="B1437" s="41" t="s">
        <v>289</v>
      </c>
      <c r="C1437" s="42" t="s">
        <v>655</v>
      </c>
      <c r="D1437" s="41" t="s">
        <v>1</v>
      </c>
      <c r="E1437" s="43">
        <v>1</v>
      </c>
      <c r="F1437" s="44">
        <v>65000</v>
      </c>
      <c r="G1437" s="45">
        <f t="shared" si="1"/>
        <v>65000</v>
      </c>
    </row>
    <row r="1438" spans="1:7" x14ac:dyDescent="0.25">
      <c r="G1438" s="45">
        <f t="shared" si="1"/>
        <v>0</v>
      </c>
    </row>
    <row r="1439" spans="1:7" x14ac:dyDescent="0.25">
      <c r="B1439" s="41" t="s">
        <v>291</v>
      </c>
      <c r="C1439" s="42" t="s">
        <v>452</v>
      </c>
      <c r="D1439" s="41" t="s">
        <v>1</v>
      </c>
      <c r="E1439" s="43">
        <v>0.1</v>
      </c>
      <c r="F1439" s="44">
        <v>65000</v>
      </c>
      <c r="G1439" s="45">
        <f t="shared" si="1"/>
        <v>6500</v>
      </c>
    </row>
    <row r="1440" spans="1:7" x14ac:dyDescent="0.25">
      <c r="G1440" s="45">
        <f t="shared" si="1"/>
        <v>0</v>
      </c>
    </row>
    <row r="1441" spans="1:7" x14ac:dyDescent="0.25">
      <c r="B1441" s="41" t="s">
        <v>293</v>
      </c>
      <c r="C1441" s="42" t="s">
        <v>453</v>
      </c>
      <c r="D1441" s="41" t="s">
        <v>1</v>
      </c>
      <c r="E1441" s="43">
        <v>0.05</v>
      </c>
      <c r="F1441" s="44">
        <v>65000</v>
      </c>
      <c r="G1441" s="45">
        <f t="shared" si="1"/>
        <v>3250</v>
      </c>
    </row>
    <row r="1442" spans="1:7" x14ac:dyDescent="0.25">
      <c r="G1442" s="45">
        <f t="shared" si="1"/>
        <v>0</v>
      </c>
    </row>
    <row r="1443" spans="1:7" s="60" customFormat="1" ht="46.8" x14ac:dyDescent="0.3">
      <c r="A1443" s="58" t="s">
        <v>4</v>
      </c>
      <c r="B1443" s="36" t="s">
        <v>0</v>
      </c>
      <c r="C1443" s="35" t="s">
        <v>464</v>
      </c>
      <c r="D1443" s="36"/>
      <c r="E1443" s="37"/>
      <c r="F1443" s="38"/>
      <c r="G1443" s="45">
        <f t="shared" si="1"/>
        <v>0</v>
      </c>
    </row>
    <row r="1444" spans="1:7" x14ac:dyDescent="0.25">
      <c r="G1444" s="45">
        <f t="shared" si="1"/>
        <v>0</v>
      </c>
    </row>
    <row r="1445" spans="1:7" s="60" customFormat="1" ht="15.6" x14ac:dyDescent="0.3">
      <c r="A1445" s="58" t="s">
        <v>4</v>
      </c>
      <c r="B1445" s="36" t="s">
        <v>0</v>
      </c>
      <c r="C1445" s="35" t="s">
        <v>465</v>
      </c>
      <c r="D1445" s="36"/>
      <c r="E1445" s="37"/>
      <c r="F1445" s="38"/>
      <c r="G1445" s="45">
        <f t="shared" si="1"/>
        <v>0</v>
      </c>
    </row>
    <row r="1446" spans="1:7" x14ac:dyDescent="0.25">
      <c r="G1446" s="45">
        <f t="shared" si="1"/>
        <v>0</v>
      </c>
    </row>
    <row r="1447" spans="1:7" ht="30" x14ac:dyDescent="0.25">
      <c r="B1447" s="41" t="s">
        <v>295</v>
      </c>
      <c r="C1447" s="42" t="s">
        <v>466</v>
      </c>
      <c r="D1447" s="41" t="s">
        <v>1</v>
      </c>
      <c r="E1447" s="43">
        <v>1</v>
      </c>
      <c r="F1447" s="44">
        <v>200000</v>
      </c>
      <c r="G1447" s="45">
        <f t="shared" si="1"/>
        <v>200000</v>
      </c>
    </row>
    <row r="1449" spans="1:7" s="60" customFormat="1" ht="15.6" x14ac:dyDescent="0.3">
      <c r="A1449" s="58" t="s">
        <v>4</v>
      </c>
      <c r="B1449" s="36" t="s">
        <v>0</v>
      </c>
      <c r="C1449" s="35" t="s">
        <v>20</v>
      </c>
      <c r="D1449" s="36"/>
      <c r="E1449" s="37"/>
      <c r="F1449" s="38"/>
      <c r="G1449" s="51"/>
    </row>
    <row r="1451" spans="1:7" s="60" customFormat="1" ht="15.6" x14ac:dyDescent="0.3">
      <c r="A1451" s="58" t="s">
        <v>4</v>
      </c>
      <c r="B1451" s="36" t="s">
        <v>0</v>
      </c>
      <c r="C1451" s="35" t="s">
        <v>467</v>
      </c>
      <c r="D1451" s="36"/>
      <c r="E1451" s="37"/>
      <c r="F1451" s="38"/>
      <c r="G1451" s="51"/>
    </row>
  </sheetData>
  <mergeCells count="1">
    <mergeCell ref="A1:G1"/>
  </mergeCells>
  <pageMargins left="0.7" right="0.7" top="0.75" bottom="0.75" header="0.3" footer="0.3"/>
  <pageSetup paperSize="9" scale="66" orientation="portrait"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1"/>
  <sheetViews>
    <sheetView view="pageBreakPreview" topLeftCell="A1340" zoomScale="70" zoomScaleNormal="100" zoomScaleSheetLayoutView="70" workbookViewId="0">
      <selection activeCell="N1348" sqref="N1348"/>
    </sheetView>
  </sheetViews>
  <sheetFormatPr defaultRowHeight="15" x14ac:dyDescent="0.25"/>
  <cols>
    <col min="1" max="1" width="5.6640625" style="61" bestFit="1" customWidth="1"/>
    <col min="2" max="2" width="5.109375" style="41" bestFit="1" customWidth="1"/>
    <col min="3" max="3" width="48.5546875" style="42" customWidth="1"/>
    <col min="4" max="4" width="15.6640625" style="41" customWidth="1"/>
    <col min="5" max="5" width="24.21875" style="43" customWidth="1"/>
    <col min="6" max="6" width="15.6640625" style="44" customWidth="1"/>
    <col min="7" max="7" width="15.6640625" style="45" customWidth="1"/>
    <col min="8" max="8" width="20.44140625" style="57" customWidth="1"/>
    <col min="9" max="16384" width="8.88671875" style="57"/>
  </cols>
  <sheetData>
    <row r="1" spans="1:8" ht="15.6" x14ac:dyDescent="0.25">
      <c r="A1" s="54" t="s">
        <v>1049</v>
      </c>
      <c r="B1" s="55"/>
      <c r="C1" s="55"/>
      <c r="D1" s="55"/>
      <c r="E1" s="55"/>
      <c r="F1" s="55"/>
      <c r="G1" s="56"/>
    </row>
    <row r="3" spans="1:8" s="60" customFormat="1" ht="15.6" x14ac:dyDescent="0.3">
      <c r="A3" s="58">
        <v>2</v>
      </c>
      <c r="B3" s="36" t="s">
        <v>0</v>
      </c>
      <c r="C3" s="35" t="s">
        <v>657</v>
      </c>
      <c r="D3" s="36" t="s">
        <v>0</v>
      </c>
      <c r="E3" s="37"/>
      <c r="F3" s="38"/>
      <c r="G3" s="51"/>
      <c r="H3" s="59"/>
    </row>
    <row r="5" spans="1:8" s="60" customFormat="1" ht="15.6" x14ac:dyDescent="0.3">
      <c r="A5" s="58">
        <v>3</v>
      </c>
      <c r="B5" s="36" t="s">
        <v>0</v>
      </c>
      <c r="C5" s="35" t="s">
        <v>496</v>
      </c>
      <c r="D5" s="36" t="s">
        <v>0</v>
      </c>
      <c r="E5" s="37"/>
      <c r="F5" s="38"/>
      <c r="G5" s="51"/>
    </row>
    <row r="7" spans="1:8" s="60" customFormat="1" ht="31.2" x14ac:dyDescent="0.3">
      <c r="A7" s="58" t="s">
        <v>4</v>
      </c>
      <c r="B7" s="36" t="s">
        <v>0</v>
      </c>
      <c r="C7" s="35" t="s">
        <v>21</v>
      </c>
      <c r="D7" s="36"/>
      <c r="E7" s="37"/>
      <c r="F7" s="38"/>
      <c r="G7" s="51"/>
    </row>
    <row r="9" spans="1:8" s="60" customFormat="1" ht="93.6" x14ac:dyDescent="0.3">
      <c r="A9" s="58" t="s">
        <v>4</v>
      </c>
      <c r="B9" s="36" t="s">
        <v>0</v>
      </c>
      <c r="C9" s="35" t="s">
        <v>22</v>
      </c>
      <c r="D9" s="36"/>
      <c r="E9" s="37"/>
      <c r="F9" s="38"/>
      <c r="G9" s="51"/>
    </row>
    <row r="11" spans="1:8" s="60" customFormat="1" ht="15.6" x14ac:dyDescent="0.3">
      <c r="A11" s="58" t="s">
        <v>4</v>
      </c>
      <c r="B11" s="36" t="s">
        <v>0</v>
      </c>
      <c r="C11" s="35" t="s">
        <v>23</v>
      </c>
      <c r="D11" s="36"/>
      <c r="E11" s="37"/>
      <c r="F11" s="38"/>
      <c r="G11" s="51"/>
    </row>
    <row r="13" spans="1:8" s="60" customFormat="1" ht="15.6" x14ac:dyDescent="0.3">
      <c r="A13" s="58" t="s">
        <v>4</v>
      </c>
      <c r="B13" s="36" t="s">
        <v>0</v>
      </c>
      <c r="C13" s="35" t="s">
        <v>24</v>
      </c>
      <c r="D13" s="36"/>
      <c r="E13" s="37"/>
      <c r="F13" s="38"/>
      <c r="G13" s="51"/>
    </row>
    <row r="15" spans="1:8" s="60" customFormat="1" ht="62.4" x14ac:dyDescent="0.3">
      <c r="A15" s="58" t="s">
        <v>4</v>
      </c>
      <c r="B15" s="36" t="s">
        <v>0</v>
      </c>
      <c r="C15" s="35" t="s">
        <v>25</v>
      </c>
      <c r="D15" s="36"/>
      <c r="E15" s="37"/>
      <c r="F15" s="38"/>
      <c r="G15" s="51"/>
    </row>
    <row r="17" spans="1:7" s="60" customFormat="1" ht="15.6" x14ac:dyDescent="0.3">
      <c r="A17" s="58" t="s">
        <v>4</v>
      </c>
      <c r="B17" s="36" t="s">
        <v>0</v>
      </c>
      <c r="C17" s="35" t="s">
        <v>26</v>
      </c>
      <c r="D17" s="36"/>
      <c r="E17" s="37"/>
      <c r="F17" s="38"/>
      <c r="G17" s="51"/>
    </row>
    <row r="19" spans="1:7" s="60" customFormat="1" ht="78" x14ac:dyDescent="0.3">
      <c r="A19" s="58" t="s">
        <v>4</v>
      </c>
      <c r="B19" s="36" t="s">
        <v>0</v>
      </c>
      <c r="C19" s="35" t="s">
        <v>27</v>
      </c>
      <c r="D19" s="36"/>
      <c r="E19" s="37"/>
      <c r="F19" s="38"/>
      <c r="G19" s="51"/>
    </row>
    <row r="21" spans="1:7" s="60" customFormat="1" ht="15.6" x14ac:dyDescent="0.3">
      <c r="A21" s="58" t="s">
        <v>4</v>
      </c>
      <c r="B21" s="36" t="s">
        <v>0</v>
      </c>
      <c r="C21" s="35" t="s">
        <v>28</v>
      </c>
      <c r="D21" s="36"/>
      <c r="E21" s="37"/>
      <c r="F21" s="38"/>
      <c r="G21" s="51"/>
    </row>
    <row r="23" spans="1:7" s="60" customFormat="1" ht="46.8" x14ac:dyDescent="0.3">
      <c r="A23" s="58" t="s">
        <v>4</v>
      </c>
      <c r="B23" s="36" t="s">
        <v>0</v>
      </c>
      <c r="C23" s="35" t="s">
        <v>29</v>
      </c>
      <c r="D23" s="36"/>
      <c r="E23" s="37"/>
      <c r="F23" s="38"/>
      <c r="G23" s="51"/>
    </row>
    <row r="25" spans="1:7" s="60" customFormat="1" ht="15.6" x14ac:dyDescent="0.3">
      <c r="A25" s="58" t="s">
        <v>4</v>
      </c>
      <c r="B25" s="36" t="s">
        <v>0</v>
      </c>
      <c r="C25" s="35" t="s">
        <v>498</v>
      </c>
      <c r="D25" s="36"/>
      <c r="E25" s="37"/>
      <c r="F25" s="38"/>
      <c r="G25" s="51"/>
    </row>
    <row r="27" spans="1:7" s="60" customFormat="1" ht="15.6" x14ac:dyDescent="0.3">
      <c r="A27" s="58" t="s">
        <v>4</v>
      </c>
      <c r="B27" s="36" t="s">
        <v>0</v>
      </c>
      <c r="C27" s="35" t="s">
        <v>499</v>
      </c>
      <c r="D27" s="36"/>
      <c r="E27" s="37"/>
      <c r="F27" s="38"/>
      <c r="G27" s="51"/>
    </row>
    <row r="29" spans="1:7" ht="45" x14ac:dyDescent="0.25">
      <c r="B29" s="41" t="s">
        <v>5</v>
      </c>
      <c r="C29" s="42" t="s">
        <v>500</v>
      </c>
      <c r="D29" s="41" t="s">
        <v>9</v>
      </c>
      <c r="E29" s="43">
        <v>40</v>
      </c>
    </row>
    <row r="31" spans="1:7" s="60" customFormat="1" ht="15.6" x14ac:dyDescent="0.3">
      <c r="A31" s="58" t="s">
        <v>4</v>
      </c>
      <c r="B31" s="36" t="s">
        <v>0</v>
      </c>
      <c r="C31" s="35" t="s">
        <v>30</v>
      </c>
      <c r="D31" s="36"/>
      <c r="E31" s="37"/>
      <c r="F31" s="38"/>
      <c r="G31" s="45"/>
    </row>
    <row r="33" spans="1:7" s="60" customFormat="1" ht="31.2" x14ac:dyDescent="0.3">
      <c r="A33" s="58" t="s">
        <v>4</v>
      </c>
      <c r="B33" s="36" t="s">
        <v>0</v>
      </c>
      <c r="C33" s="35" t="s">
        <v>31</v>
      </c>
      <c r="D33" s="36"/>
      <c r="E33" s="37"/>
      <c r="F33" s="38"/>
      <c r="G33" s="45"/>
    </row>
    <row r="35" spans="1:7" x14ac:dyDescent="0.25">
      <c r="B35" s="41" t="s">
        <v>7</v>
      </c>
      <c r="C35" s="42" t="s">
        <v>32</v>
      </c>
      <c r="D35" s="41" t="s">
        <v>6</v>
      </c>
      <c r="E35" s="43">
        <v>5</v>
      </c>
    </row>
    <row r="37" spans="1:7" s="60" customFormat="1" ht="62.4" x14ac:dyDescent="0.3">
      <c r="A37" s="58" t="s">
        <v>4</v>
      </c>
      <c r="B37" s="36" t="s">
        <v>0</v>
      </c>
      <c r="C37" s="35" t="s">
        <v>33</v>
      </c>
      <c r="D37" s="36"/>
      <c r="E37" s="37"/>
      <c r="F37" s="38"/>
      <c r="G37" s="45"/>
    </row>
    <row r="39" spans="1:7" ht="45" x14ac:dyDescent="0.25">
      <c r="B39" s="41" t="s">
        <v>8</v>
      </c>
      <c r="C39" s="42" t="s">
        <v>34</v>
      </c>
      <c r="D39" s="41" t="s">
        <v>9</v>
      </c>
      <c r="E39" s="43">
        <v>8</v>
      </c>
    </row>
    <row r="41" spans="1:7" s="60" customFormat="1" ht="31.2" x14ac:dyDescent="0.3">
      <c r="A41" s="58" t="s">
        <v>4</v>
      </c>
      <c r="B41" s="36" t="s">
        <v>0</v>
      </c>
      <c r="C41" s="35" t="s">
        <v>35</v>
      </c>
      <c r="D41" s="36"/>
      <c r="E41" s="37"/>
      <c r="F41" s="38"/>
      <c r="G41" s="45"/>
    </row>
    <row r="43" spans="1:7" x14ac:dyDescent="0.25">
      <c r="B43" s="41" t="s">
        <v>10</v>
      </c>
      <c r="C43" s="42" t="s">
        <v>36</v>
      </c>
      <c r="D43" s="41" t="s">
        <v>6</v>
      </c>
      <c r="E43" s="43">
        <v>1</v>
      </c>
    </row>
    <row r="45" spans="1:7" x14ac:dyDescent="0.25">
      <c r="B45" s="41" t="s">
        <v>12</v>
      </c>
      <c r="C45" s="42" t="s">
        <v>37</v>
      </c>
      <c r="D45" s="41" t="s">
        <v>6</v>
      </c>
      <c r="E45" s="43">
        <v>1</v>
      </c>
    </row>
    <row r="47" spans="1:7" s="60" customFormat="1" ht="31.2" x14ac:dyDescent="0.3">
      <c r="A47" s="58" t="s">
        <v>4</v>
      </c>
      <c r="B47" s="36" t="s">
        <v>0</v>
      </c>
      <c r="C47" s="35" t="s">
        <v>38</v>
      </c>
      <c r="D47" s="36"/>
      <c r="E47" s="37"/>
      <c r="F47" s="38"/>
      <c r="G47" s="45"/>
    </row>
    <row r="49" spans="1:7" ht="45" x14ac:dyDescent="0.25">
      <c r="B49" s="41" t="s">
        <v>13</v>
      </c>
      <c r="C49" s="42" t="s">
        <v>34</v>
      </c>
      <c r="D49" s="41" t="s">
        <v>9</v>
      </c>
      <c r="E49" s="43">
        <v>2</v>
      </c>
    </row>
    <row r="51" spans="1:7" s="60" customFormat="1" ht="31.2" x14ac:dyDescent="0.3">
      <c r="A51" s="58" t="s">
        <v>4</v>
      </c>
      <c r="B51" s="36" t="s">
        <v>0</v>
      </c>
      <c r="C51" s="35" t="s">
        <v>39</v>
      </c>
      <c r="D51" s="36"/>
      <c r="E51" s="37"/>
      <c r="F51" s="38"/>
      <c r="G51" s="45"/>
    </row>
    <row r="53" spans="1:7" ht="45" x14ac:dyDescent="0.25">
      <c r="B53" s="41" t="s">
        <v>14</v>
      </c>
      <c r="C53" s="42" t="s">
        <v>34</v>
      </c>
      <c r="D53" s="41" t="s">
        <v>9</v>
      </c>
      <c r="E53" s="43">
        <v>2</v>
      </c>
    </row>
    <row r="55" spans="1:7" s="60" customFormat="1" ht="15.6" x14ac:dyDescent="0.3">
      <c r="A55" s="58" t="s">
        <v>4</v>
      </c>
      <c r="B55" s="36" t="s">
        <v>0</v>
      </c>
      <c r="C55" s="35" t="s">
        <v>40</v>
      </c>
      <c r="D55" s="36"/>
      <c r="E55" s="37"/>
      <c r="F55" s="38"/>
      <c r="G55" s="45"/>
    </row>
    <row r="57" spans="1:7" ht="45" x14ac:dyDescent="0.25">
      <c r="B57" s="41" t="s">
        <v>15</v>
      </c>
      <c r="C57" s="42" t="s">
        <v>41</v>
      </c>
      <c r="D57" s="41" t="s">
        <v>6</v>
      </c>
      <c r="E57" s="43">
        <v>2</v>
      </c>
    </row>
    <row r="59" spans="1:7" s="60" customFormat="1" ht="15.6" x14ac:dyDescent="0.3">
      <c r="A59" s="58" t="s">
        <v>4</v>
      </c>
      <c r="B59" s="36" t="s">
        <v>0</v>
      </c>
      <c r="C59" s="35" t="s">
        <v>42</v>
      </c>
      <c r="D59" s="36"/>
      <c r="E59" s="37"/>
      <c r="F59" s="38"/>
      <c r="G59" s="45"/>
    </row>
    <row r="61" spans="1:7" ht="30" x14ac:dyDescent="0.25">
      <c r="B61" s="41" t="s">
        <v>16</v>
      </c>
      <c r="C61" s="42" t="s">
        <v>43</v>
      </c>
      <c r="D61" s="41" t="s">
        <v>9</v>
      </c>
      <c r="E61" s="43">
        <v>8</v>
      </c>
    </row>
    <row r="63" spans="1:7" s="60" customFormat="1" ht="15.6" x14ac:dyDescent="0.3">
      <c r="A63" s="58" t="s">
        <v>4</v>
      </c>
      <c r="B63" s="36" t="s">
        <v>0</v>
      </c>
      <c r="C63" s="35" t="s">
        <v>44</v>
      </c>
      <c r="D63" s="36"/>
      <c r="E63" s="37"/>
      <c r="F63" s="38"/>
      <c r="G63" s="45"/>
    </row>
    <row r="65" spans="1:7" ht="30" x14ac:dyDescent="0.25">
      <c r="B65" s="41" t="s">
        <v>18</v>
      </c>
      <c r="C65" s="42" t="s">
        <v>45</v>
      </c>
      <c r="D65" s="41" t="s">
        <v>1</v>
      </c>
      <c r="E65" s="43">
        <v>1</v>
      </c>
    </row>
    <row r="67" spans="1:7" s="60" customFormat="1" ht="15.6" x14ac:dyDescent="0.3">
      <c r="A67" s="58" t="s">
        <v>4</v>
      </c>
      <c r="B67" s="36" t="s">
        <v>0</v>
      </c>
      <c r="C67" s="35" t="s">
        <v>46</v>
      </c>
      <c r="D67" s="36"/>
      <c r="E67" s="37"/>
      <c r="F67" s="38"/>
      <c r="G67" s="45"/>
    </row>
    <row r="69" spans="1:7" s="60" customFormat="1" ht="62.4" x14ac:dyDescent="0.3">
      <c r="A69" s="58" t="s">
        <v>4</v>
      </c>
      <c r="B69" s="36" t="s">
        <v>0</v>
      </c>
      <c r="C69" s="35" t="s">
        <v>47</v>
      </c>
      <c r="D69" s="36"/>
      <c r="E69" s="37"/>
      <c r="F69" s="38"/>
      <c r="G69" s="45"/>
    </row>
    <row r="71" spans="1:7" x14ac:dyDescent="0.25">
      <c r="B71" s="41" t="s">
        <v>19</v>
      </c>
      <c r="C71" s="42" t="s">
        <v>48</v>
      </c>
      <c r="D71" s="41" t="s">
        <v>6</v>
      </c>
      <c r="E71" s="43">
        <v>3</v>
      </c>
    </row>
    <row r="73" spans="1:7" s="60" customFormat="1" ht="46.8" x14ac:dyDescent="0.3">
      <c r="A73" s="58" t="s">
        <v>4</v>
      </c>
      <c r="B73" s="36" t="s">
        <v>0</v>
      </c>
      <c r="C73" s="35" t="s">
        <v>49</v>
      </c>
      <c r="D73" s="36"/>
      <c r="E73" s="37"/>
      <c r="F73" s="38"/>
      <c r="G73" s="45"/>
    </row>
    <row r="75" spans="1:7" ht="45" x14ac:dyDescent="0.25">
      <c r="B75" s="41" t="s">
        <v>51</v>
      </c>
      <c r="C75" s="42" t="s">
        <v>50</v>
      </c>
      <c r="D75" s="41" t="s">
        <v>6</v>
      </c>
      <c r="E75" s="43">
        <v>26</v>
      </c>
    </row>
    <row r="77" spans="1:7" ht="45" x14ac:dyDescent="0.25">
      <c r="B77" s="41" t="s">
        <v>54</v>
      </c>
      <c r="C77" s="42" t="s">
        <v>52</v>
      </c>
      <c r="D77" s="41" t="s">
        <v>6</v>
      </c>
      <c r="E77" s="43">
        <v>29</v>
      </c>
    </row>
    <row r="79" spans="1:7" s="60" customFormat="1" ht="46.8" x14ac:dyDescent="0.3">
      <c r="A79" s="58" t="s">
        <v>4</v>
      </c>
      <c r="B79" s="36" t="s">
        <v>0</v>
      </c>
      <c r="C79" s="35" t="s">
        <v>53</v>
      </c>
      <c r="D79" s="36"/>
      <c r="E79" s="37"/>
      <c r="F79" s="38"/>
      <c r="G79" s="45"/>
    </row>
    <row r="81" spans="1:7" x14ac:dyDescent="0.25">
      <c r="B81" s="41" t="s">
        <v>57</v>
      </c>
      <c r="C81" s="42" t="s">
        <v>55</v>
      </c>
      <c r="D81" s="41" t="s">
        <v>6</v>
      </c>
      <c r="E81" s="43">
        <v>34</v>
      </c>
    </row>
    <row r="83" spans="1:7" s="60" customFormat="1" ht="15.6" x14ac:dyDescent="0.3">
      <c r="A83" s="58" t="s">
        <v>4</v>
      </c>
      <c r="B83" s="36" t="s">
        <v>0</v>
      </c>
      <c r="C83" s="35" t="s">
        <v>56</v>
      </c>
      <c r="D83" s="36"/>
      <c r="E83" s="37"/>
      <c r="F83" s="38"/>
      <c r="G83" s="45"/>
    </row>
    <row r="85" spans="1:7" ht="75" x14ac:dyDescent="0.25">
      <c r="B85" s="41" t="s">
        <v>60</v>
      </c>
      <c r="C85" s="42" t="s">
        <v>58</v>
      </c>
      <c r="D85" s="41" t="s">
        <v>9</v>
      </c>
      <c r="E85" s="43">
        <v>184</v>
      </c>
    </row>
    <row r="88" spans="1:7" s="60" customFormat="1" ht="15.6" x14ac:dyDescent="0.3">
      <c r="A88" s="58" t="s">
        <v>4</v>
      </c>
      <c r="B88" s="36" t="s">
        <v>0</v>
      </c>
      <c r="C88" s="35" t="s">
        <v>59</v>
      </c>
      <c r="D88" s="36"/>
      <c r="E88" s="37"/>
      <c r="F88" s="38"/>
      <c r="G88" s="45"/>
    </row>
    <row r="90" spans="1:7" x14ac:dyDescent="0.25">
      <c r="B90" s="41" t="s">
        <v>168</v>
      </c>
      <c r="C90" s="42" t="s">
        <v>61</v>
      </c>
      <c r="D90" s="41" t="s">
        <v>17</v>
      </c>
      <c r="E90" s="43">
        <v>5</v>
      </c>
    </row>
    <row r="92" spans="1:7" s="60" customFormat="1" ht="31.2" x14ac:dyDescent="0.3">
      <c r="A92" s="58" t="s">
        <v>4</v>
      </c>
      <c r="B92" s="36" t="s">
        <v>0</v>
      </c>
      <c r="C92" s="35" t="s">
        <v>501</v>
      </c>
      <c r="D92" s="36"/>
      <c r="E92" s="37"/>
      <c r="F92" s="38"/>
      <c r="G92" s="45"/>
    </row>
    <row r="94" spans="1:7" s="60" customFormat="1" ht="15.6" x14ac:dyDescent="0.3">
      <c r="A94" s="58" t="s">
        <v>4</v>
      </c>
      <c r="B94" s="36" t="s">
        <v>0</v>
      </c>
      <c r="C94" s="35" t="s">
        <v>658</v>
      </c>
      <c r="D94" s="36"/>
      <c r="E94" s="37"/>
      <c r="F94" s="38"/>
      <c r="G94" s="45"/>
    </row>
    <row r="96" spans="1:7" ht="60" x14ac:dyDescent="0.25">
      <c r="B96" s="41" t="s">
        <v>275</v>
      </c>
      <c r="C96" s="42" t="s">
        <v>503</v>
      </c>
      <c r="D96" s="41" t="s">
        <v>11</v>
      </c>
      <c r="E96" s="43">
        <v>27</v>
      </c>
    </row>
    <row r="98" spans="1:7" s="60" customFormat="1" ht="15.6" x14ac:dyDescent="0.3">
      <c r="A98" s="58" t="s">
        <v>4</v>
      </c>
      <c r="B98" s="36" t="s">
        <v>0</v>
      </c>
      <c r="C98" s="35" t="s">
        <v>20</v>
      </c>
      <c r="D98" s="36"/>
      <c r="E98" s="37"/>
      <c r="F98" s="38"/>
      <c r="G98" s="51"/>
    </row>
    <row r="100" spans="1:7" s="60" customFormat="1" ht="31.2" x14ac:dyDescent="0.3">
      <c r="A100" s="58">
        <v>3</v>
      </c>
      <c r="B100" s="36" t="s">
        <v>0</v>
      </c>
      <c r="C100" s="35" t="s">
        <v>504</v>
      </c>
      <c r="D100" s="36" t="s">
        <v>0</v>
      </c>
      <c r="E100" s="37"/>
      <c r="F100" s="38"/>
      <c r="G100" s="51"/>
    </row>
    <row r="102" spans="1:7" s="60" customFormat="1" ht="31.2" x14ac:dyDescent="0.3">
      <c r="A102" s="58" t="s">
        <v>4</v>
      </c>
      <c r="B102" s="36" t="s">
        <v>0</v>
      </c>
      <c r="C102" s="35" t="s">
        <v>62</v>
      </c>
      <c r="D102" s="36"/>
      <c r="E102" s="37"/>
      <c r="F102" s="38"/>
      <c r="G102" s="51"/>
    </row>
    <row r="104" spans="1:7" s="60" customFormat="1" ht="93.6" x14ac:dyDescent="0.3">
      <c r="A104" s="58" t="s">
        <v>4</v>
      </c>
      <c r="B104" s="36" t="s">
        <v>0</v>
      </c>
      <c r="C104" s="35" t="s">
        <v>63</v>
      </c>
      <c r="D104" s="36"/>
      <c r="E104" s="37"/>
      <c r="F104" s="38"/>
      <c r="G104" s="51"/>
    </row>
    <row r="106" spans="1:7" s="60" customFormat="1" ht="15.6" x14ac:dyDescent="0.3">
      <c r="A106" s="58" t="s">
        <v>4</v>
      </c>
      <c r="B106" s="36" t="s">
        <v>0</v>
      </c>
      <c r="C106" s="35" t="s">
        <v>23</v>
      </c>
      <c r="D106" s="36"/>
      <c r="E106" s="37"/>
      <c r="F106" s="38"/>
      <c r="G106" s="51"/>
    </row>
    <row r="108" spans="1:7" s="60" customFormat="1" ht="15.6" x14ac:dyDescent="0.3">
      <c r="A108" s="58" t="s">
        <v>4</v>
      </c>
      <c r="B108" s="36" t="s">
        <v>0</v>
      </c>
      <c r="C108" s="35" t="s">
        <v>64</v>
      </c>
      <c r="D108" s="36"/>
      <c r="E108" s="37"/>
      <c r="F108" s="38"/>
      <c r="G108" s="51"/>
    </row>
    <row r="110" spans="1:7" s="60" customFormat="1" ht="171.6" x14ac:dyDescent="0.3">
      <c r="A110" s="58" t="s">
        <v>4</v>
      </c>
      <c r="B110" s="36" t="s">
        <v>0</v>
      </c>
      <c r="C110" s="35" t="s">
        <v>65</v>
      </c>
      <c r="D110" s="36"/>
      <c r="E110" s="37"/>
      <c r="F110" s="38"/>
      <c r="G110" s="51"/>
    </row>
    <row r="112" spans="1:7" s="60" customFormat="1" ht="15.6" x14ac:dyDescent="0.3">
      <c r="A112" s="58" t="s">
        <v>4</v>
      </c>
      <c r="B112" s="36" t="s">
        <v>0</v>
      </c>
      <c r="C112" s="35" t="s">
        <v>66</v>
      </c>
      <c r="D112" s="36"/>
      <c r="E112" s="37"/>
      <c r="F112" s="38"/>
      <c r="G112" s="51"/>
    </row>
    <row r="114" spans="1:7" s="60" customFormat="1" ht="124.8" x14ac:dyDescent="0.3">
      <c r="A114" s="58" t="s">
        <v>4</v>
      </c>
      <c r="B114" s="36" t="s">
        <v>0</v>
      </c>
      <c r="C114" s="35" t="s">
        <v>67</v>
      </c>
      <c r="D114" s="36"/>
      <c r="E114" s="37"/>
      <c r="F114" s="38"/>
      <c r="G114" s="51"/>
    </row>
    <row r="116" spans="1:7" s="60" customFormat="1" ht="171.6" x14ac:dyDescent="0.3">
      <c r="A116" s="58" t="s">
        <v>4</v>
      </c>
      <c r="B116" s="36" t="s">
        <v>0</v>
      </c>
      <c r="C116" s="35" t="s">
        <v>68</v>
      </c>
      <c r="D116" s="36"/>
      <c r="E116" s="37"/>
      <c r="F116" s="38"/>
      <c r="G116" s="51"/>
    </row>
    <row r="118" spans="1:7" s="60" customFormat="1" ht="234" x14ac:dyDescent="0.3">
      <c r="A118" s="58" t="s">
        <v>4</v>
      </c>
      <c r="B118" s="36" t="s">
        <v>0</v>
      </c>
      <c r="C118" s="35" t="s">
        <v>69</v>
      </c>
      <c r="D118" s="36"/>
      <c r="E118" s="37"/>
      <c r="F118" s="38"/>
      <c r="G118" s="51"/>
    </row>
    <row r="120" spans="1:7" s="60" customFormat="1" ht="15.6" x14ac:dyDescent="0.3">
      <c r="A120" s="58" t="s">
        <v>4</v>
      </c>
      <c r="B120" s="36" t="s">
        <v>0</v>
      </c>
      <c r="C120" s="35" t="s">
        <v>70</v>
      </c>
      <c r="D120" s="36"/>
      <c r="E120" s="37"/>
      <c r="F120" s="38"/>
      <c r="G120" s="51"/>
    </row>
    <row r="122" spans="1:7" s="60" customFormat="1" ht="124.8" x14ac:dyDescent="0.3">
      <c r="A122" s="58" t="s">
        <v>4</v>
      </c>
      <c r="B122" s="36" t="s">
        <v>0</v>
      </c>
      <c r="C122" s="35" t="s">
        <v>71</v>
      </c>
      <c r="D122" s="36"/>
      <c r="E122" s="37"/>
      <c r="F122" s="38"/>
      <c r="G122" s="51"/>
    </row>
    <row r="124" spans="1:7" s="60" customFormat="1" ht="93.6" x14ac:dyDescent="0.3">
      <c r="A124" s="58" t="s">
        <v>4</v>
      </c>
      <c r="B124" s="36" t="s">
        <v>0</v>
      </c>
      <c r="C124" s="35" t="s">
        <v>72</v>
      </c>
      <c r="D124" s="36"/>
      <c r="E124" s="37"/>
      <c r="F124" s="38"/>
      <c r="G124" s="51"/>
    </row>
    <row r="126" spans="1:7" s="60" customFormat="1" ht="46.8" x14ac:dyDescent="0.3">
      <c r="A126" s="58" t="s">
        <v>4</v>
      </c>
      <c r="B126" s="36" t="s">
        <v>0</v>
      </c>
      <c r="C126" s="35" t="s">
        <v>73</v>
      </c>
      <c r="D126" s="36"/>
      <c r="E126" s="37"/>
      <c r="F126" s="38"/>
      <c r="G126" s="51"/>
    </row>
    <row r="128" spans="1:7" s="60" customFormat="1" ht="156" x14ac:dyDescent="0.3">
      <c r="A128" s="58" t="s">
        <v>4</v>
      </c>
      <c r="B128" s="36" t="s">
        <v>0</v>
      </c>
      <c r="C128" s="35" t="s">
        <v>74</v>
      </c>
      <c r="D128" s="36"/>
      <c r="E128" s="37"/>
      <c r="F128" s="38"/>
      <c r="G128" s="51"/>
    </row>
    <row r="131" spans="1:7" s="60" customFormat="1" ht="46.8" x14ac:dyDescent="0.3">
      <c r="A131" s="58" t="s">
        <v>4</v>
      </c>
      <c r="B131" s="36" t="s">
        <v>0</v>
      </c>
      <c r="C131" s="35" t="s">
        <v>75</v>
      </c>
      <c r="D131" s="36"/>
      <c r="E131" s="37"/>
      <c r="F131" s="38"/>
      <c r="G131" s="51"/>
    </row>
    <row r="133" spans="1:7" s="60" customFormat="1" ht="62.4" x14ac:dyDescent="0.3">
      <c r="A133" s="58" t="s">
        <v>4</v>
      </c>
      <c r="B133" s="36" t="s">
        <v>0</v>
      </c>
      <c r="C133" s="35" t="s">
        <v>76</v>
      </c>
      <c r="D133" s="36"/>
      <c r="E133" s="37"/>
      <c r="F133" s="38"/>
      <c r="G133" s="51"/>
    </row>
    <row r="135" spans="1:7" s="60" customFormat="1" ht="15.6" x14ac:dyDescent="0.3">
      <c r="A135" s="58" t="s">
        <v>4</v>
      </c>
      <c r="B135" s="36" t="s">
        <v>0</v>
      </c>
      <c r="C135" s="35" t="s">
        <v>77</v>
      </c>
      <c r="D135" s="36"/>
      <c r="E135" s="37"/>
      <c r="F135" s="38"/>
      <c r="G135" s="51"/>
    </row>
    <row r="137" spans="1:7" s="60" customFormat="1" ht="93.6" x14ac:dyDescent="0.3">
      <c r="A137" s="58" t="s">
        <v>4</v>
      </c>
      <c r="B137" s="36" t="s">
        <v>0</v>
      </c>
      <c r="C137" s="35" t="s">
        <v>78</v>
      </c>
      <c r="D137" s="36"/>
      <c r="E137" s="37"/>
      <c r="F137" s="38"/>
      <c r="G137" s="51"/>
    </row>
    <row r="139" spans="1:7" s="60" customFormat="1" ht="31.2" x14ac:dyDescent="0.3">
      <c r="A139" s="58" t="s">
        <v>4</v>
      </c>
      <c r="B139" s="36" t="s">
        <v>0</v>
      </c>
      <c r="C139" s="35" t="s">
        <v>79</v>
      </c>
      <c r="D139" s="36"/>
      <c r="E139" s="37"/>
      <c r="F139" s="38"/>
      <c r="G139" s="51"/>
    </row>
    <row r="141" spans="1:7" s="60" customFormat="1" ht="31.2" x14ac:dyDescent="0.3">
      <c r="A141" s="58" t="s">
        <v>4</v>
      </c>
      <c r="B141" s="36" t="s">
        <v>0</v>
      </c>
      <c r="C141" s="35" t="s">
        <v>80</v>
      </c>
      <c r="D141" s="36"/>
      <c r="E141" s="37"/>
      <c r="F141" s="38"/>
      <c r="G141" s="51"/>
    </row>
    <row r="143" spans="1:7" s="60" customFormat="1" ht="31.2" x14ac:dyDescent="0.3">
      <c r="A143" s="58" t="s">
        <v>4</v>
      </c>
      <c r="B143" s="36" t="s">
        <v>0</v>
      </c>
      <c r="C143" s="35" t="s">
        <v>81</v>
      </c>
      <c r="D143" s="36"/>
      <c r="E143" s="37"/>
      <c r="F143" s="38"/>
      <c r="G143" s="51"/>
    </row>
    <row r="145" spans="1:7" s="60" customFormat="1" ht="78" x14ac:dyDescent="0.3">
      <c r="A145" s="58" t="s">
        <v>4</v>
      </c>
      <c r="B145" s="36" t="s">
        <v>0</v>
      </c>
      <c r="C145" s="35" t="s">
        <v>82</v>
      </c>
      <c r="D145" s="36"/>
      <c r="E145" s="37"/>
      <c r="F145" s="38"/>
      <c r="G145" s="51"/>
    </row>
    <row r="147" spans="1:7" s="60" customFormat="1" ht="15.6" x14ac:dyDescent="0.3">
      <c r="A147" s="58" t="s">
        <v>4</v>
      </c>
      <c r="B147" s="36" t="s">
        <v>0</v>
      </c>
      <c r="C147" s="35" t="s">
        <v>83</v>
      </c>
      <c r="D147" s="36"/>
      <c r="E147" s="37"/>
      <c r="F147" s="38"/>
      <c r="G147" s="51"/>
    </row>
    <row r="149" spans="1:7" s="60" customFormat="1" ht="31.2" x14ac:dyDescent="0.3">
      <c r="A149" s="58" t="s">
        <v>4</v>
      </c>
      <c r="B149" s="36" t="s">
        <v>0</v>
      </c>
      <c r="C149" s="35" t="s">
        <v>84</v>
      </c>
      <c r="D149" s="36"/>
      <c r="E149" s="37"/>
      <c r="F149" s="38"/>
      <c r="G149" s="51"/>
    </row>
    <row r="151" spans="1:7" s="60" customFormat="1" ht="15.6" x14ac:dyDescent="0.3">
      <c r="A151" s="58" t="s">
        <v>4</v>
      </c>
      <c r="B151" s="36" t="s">
        <v>0</v>
      </c>
      <c r="C151" s="35" t="s">
        <v>85</v>
      </c>
      <c r="D151" s="36"/>
      <c r="E151" s="37"/>
      <c r="F151" s="38"/>
      <c r="G151" s="51"/>
    </row>
    <row r="153" spans="1:7" s="60" customFormat="1" ht="78" x14ac:dyDescent="0.3">
      <c r="A153" s="58" t="s">
        <v>4</v>
      </c>
      <c r="B153" s="36" t="s">
        <v>0</v>
      </c>
      <c r="C153" s="35" t="s">
        <v>86</v>
      </c>
      <c r="D153" s="36"/>
      <c r="E153" s="37"/>
      <c r="F153" s="38"/>
      <c r="G153" s="51"/>
    </row>
    <row r="155" spans="1:7" s="60" customFormat="1" ht="62.4" x14ac:dyDescent="0.3">
      <c r="A155" s="58" t="s">
        <v>4</v>
      </c>
      <c r="B155" s="36" t="s">
        <v>0</v>
      </c>
      <c r="C155" s="35" t="s">
        <v>87</v>
      </c>
      <c r="D155" s="36"/>
      <c r="E155" s="37"/>
      <c r="F155" s="38"/>
      <c r="G155" s="51"/>
    </row>
    <row r="157" spans="1:7" s="60" customFormat="1" ht="15.6" x14ac:dyDescent="0.3">
      <c r="A157" s="58" t="s">
        <v>4</v>
      </c>
      <c r="B157" s="36" t="s">
        <v>0</v>
      </c>
      <c r="C157" s="35" t="s">
        <v>88</v>
      </c>
      <c r="D157" s="36"/>
      <c r="E157" s="37"/>
      <c r="F157" s="38"/>
      <c r="G157" s="51"/>
    </row>
    <row r="159" spans="1:7" s="60" customFormat="1" ht="62.4" x14ac:dyDescent="0.3">
      <c r="A159" s="58" t="s">
        <v>4</v>
      </c>
      <c r="B159" s="36" t="s">
        <v>0</v>
      </c>
      <c r="C159" s="35" t="s">
        <v>89</v>
      </c>
      <c r="D159" s="36"/>
      <c r="E159" s="37"/>
      <c r="F159" s="38"/>
      <c r="G159" s="51"/>
    </row>
    <row r="161" spans="1:7" s="60" customFormat="1" ht="62.4" x14ac:dyDescent="0.3">
      <c r="A161" s="58" t="s">
        <v>4</v>
      </c>
      <c r="B161" s="36" t="s">
        <v>0</v>
      </c>
      <c r="C161" s="35" t="s">
        <v>90</v>
      </c>
      <c r="D161" s="36"/>
      <c r="E161" s="37"/>
      <c r="F161" s="38"/>
      <c r="G161" s="51"/>
    </row>
    <row r="163" spans="1:7" s="60" customFormat="1" ht="46.8" x14ac:dyDescent="0.3">
      <c r="A163" s="58" t="s">
        <v>4</v>
      </c>
      <c r="B163" s="36" t="s">
        <v>0</v>
      </c>
      <c r="C163" s="35" t="s">
        <v>91</v>
      </c>
      <c r="D163" s="36"/>
      <c r="E163" s="37"/>
      <c r="F163" s="38"/>
      <c r="G163" s="51"/>
    </row>
    <row r="165" spans="1:7" s="60" customFormat="1" ht="62.4" x14ac:dyDescent="0.3">
      <c r="A165" s="58" t="s">
        <v>4</v>
      </c>
      <c r="B165" s="36" t="s">
        <v>0</v>
      </c>
      <c r="C165" s="35" t="s">
        <v>92</v>
      </c>
      <c r="D165" s="36"/>
      <c r="E165" s="37"/>
      <c r="F165" s="38"/>
      <c r="G165" s="51"/>
    </row>
    <row r="167" spans="1:7" s="60" customFormat="1" ht="62.4" x14ac:dyDescent="0.3">
      <c r="A167" s="58" t="s">
        <v>4</v>
      </c>
      <c r="B167" s="36" t="s">
        <v>0</v>
      </c>
      <c r="C167" s="35" t="s">
        <v>93</v>
      </c>
      <c r="D167" s="36"/>
      <c r="E167" s="37"/>
      <c r="F167" s="38"/>
      <c r="G167" s="51"/>
    </row>
    <row r="169" spans="1:7" s="60" customFormat="1" ht="31.2" x14ac:dyDescent="0.3">
      <c r="A169" s="58" t="s">
        <v>4</v>
      </c>
      <c r="B169" s="36" t="s">
        <v>0</v>
      </c>
      <c r="C169" s="35" t="s">
        <v>94</v>
      </c>
      <c r="D169" s="36"/>
      <c r="E169" s="37"/>
      <c r="F169" s="38"/>
      <c r="G169" s="51"/>
    </row>
    <row r="171" spans="1:7" s="60" customFormat="1" ht="31.2" x14ac:dyDescent="0.3">
      <c r="A171" s="58" t="s">
        <v>4</v>
      </c>
      <c r="B171" s="36" t="s">
        <v>0</v>
      </c>
      <c r="C171" s="35" t="s">
        <v>95</v>
      </c>
      <c r="D171" s="36"/>
      <c r="E171" s="37"/>
      <c r="F171" s="38"/>
      <c r="G171" s="51"/>
    </row>
    <row r="173" spans="1:7" s="60" customFormat="1" ht="15.6" x14ac:dyDescent="0.3">
      <c r="A173" s="58" t="s">
        <v>4</v>
      </c>
      <c r="B173" s="36" t="s">
        <v>0</v>
      </c>
      <c r="C173" s="35" t="s">
        <v>96</v>
      </c>
      <c r="D173" s="36"/>
      <c r="E173" s="37"/>
      <c r="F173" s="38"/>
      <c r="G173" s="51"/>
    </row>
    <row r="175" spans="1:7" s="60" customFormat="1" ht="93.6" x14ac:dyDescent="0.3">
      <c r="A175" s="58" t="s">
        <v>4</v>
      </c>
      <c r="B175" s="36" t="s">
        <v>0</v>
      </c>
      <c r="C175" s="35" t="s">
        <v>97</v>
      </c>
      <c r="D175" s="36"/>
      <c r="E175" s="37"/>
      <c r="F175" s="38"/>
      <c r="G175" s="51"/>
    </row>
    <row r="177" spans="1:7" s="60" customFormat="1" ht="31.2" x14ac:dyDescent="0.3">
      <c r="A177" s="58" t="s">
        <v>4</v>
      </c>
      <c r="B177" s="36" t="s">
        <v>0</v>
      </c>
      <c r="C177" s="35" t="s">
        <v>98</v>
      </c>
      <c r="D177" s="36"/>
      <c r="E177" s="37"/>
      <c r="F177" s="38"/>
      <c r="G177" s="51"/>
    </row>
    <row r="179" spans="1:7" s="60" customFormat="1" ht="171.6" x14ac:dyDescent="0.3">
      <c r="A179" s="58" t="s">
        <v>4</v>
      </c>
      <c r="B179" s="36" t="s">
        <v>0</v>
      </c>
      <c r="C179" s="35" t="s">
        <v>99</v>
      </c>
      <c r="D179" s="36"/>
      <c r="E179" s="37"/>
      <c r="F179" s="38"/>
      <c r="G179" s="51"/>
    </row>
    <row r="181" spans="1:7" s="60" customFormat="1" ht="15.6" x14ac:dyDescent="0.3">
      <c r="A181" s="58" t="s">
        <v>4</v>
      </c>
      <c r="B181" s="36" t="s">
        <v>0</v>
      </c>
      <c r="C181" s="35" t="s">
        <v>100</v>
      </c>
      <c r="D181" s="36"/>
      <c r="E181" s="37"/>
      <c r="F181" s="38"/>
      <c r="G181" s="51"/>
    </row>
    <row r="183" spans="1:7" s="60" customFormat="1" ht="62.4" x14ac:dyDescent="0.3">
      <c r="A183" s="58" t="s">
        <v>4</v>
      </c>
      <c r="B183" s="36" t="s">
        <v>0</v>
      </c>
      <c r="C183" s="35" t="s">
        <v>101</v>
      </c>
      <c r="D183" s="36"/>
      <c r="E183" s="37"/>
      <c r="F183" s="38"/>
      <c r="G183" s="51"/>
    </row>
    <row r="185" spans="1:7" s="60" customFormat="1" ht="15.6" x14ac:dyDescent="0.3">
      <c r="A185" s="58" t="s">
        <v>4</v>
      </c>
      <c r="B185" s="36" t="s">
        <v>0</v>
      </c>
      <c r="C185" s="35" t="s">
        <v>102</v>
      </c>
      <c r="D185" s="36"/>
      <c r="E185" s="37"/>
      <c r="F185" s="38"/>
      <c r="G185" s="51"/>
    </row>
    <row r="187" spans="1:7" s="60" customFormat="1" ht="15.6" x14ac:dyDescent="0.3">
      <c r="A187" s="58" t="s">
        <v>4</v>
      </c>
      <c r="B187" s="36" t="s">
        <v>0</v>
      </c>
      <c r="C187" s="35" t="s">
        <v>506</v>
      </c>
      <c r="D187" s="36"/>
      <c r="E187" s="37"/>
      <c r="F187" s="38"/>
      <c r="G187" s="51"/>
    </row>
    <row r="189" spans="1:7" ht="30" x14ac:dyDescent="0.25">
      <c r="B189" s="41" t="s">
        <v>5</v>
      </c>
      <c r="C189" s="42" t="s">
        <v>507</v>
      </c>
      <c r="D189" s="41" t="s">
        <v>6</v>
      </c>
      <c r="E189" s="43">
        <v>2</v>
      </c>
    </row>
    <row r="191" spans="1:7" s="60" customFormat="1" ht="15.6" x14ac:dyDescent="0.3">
      <c r="A191" s="58" t="s">
        <v>4</v>
      </c>
      <c r="B191" s="36" t="s">
        <v>0</v>
      </c>
      <c r="C191" s="35" t="s">
        <v>103</v>
      </c>
      <c r="D191" s="36"/>
      <c r="E191" s="37"/>
      <c r="F191" s="38"/>
      <c r="G191" s="45"/>
    </row>
    <row r="193" spans="1:7" x14ac:dyDescent="0.25">
      <c r="B193" s="41" t="s">
        <v>7</v>
      </c>
      <c r="C193" s="42" t="s">
        <v>104</v>
      </c>
      <c r="D193" s="41" t="s">
        <v>6</v>
      </c>
      <c r="E193" s="43">
        <v>2</v>
      </c>
    </row>
    <row r="196" spans="1:7" s="60" customFormat="1" ht="15.6" x14ac:dyDescent="0.3">
      <c r="A196" s="58" t="s">
        <v>4</v>
      </c>
      <c r="B196" s="36" t="s">
        <v>0</v>
      </c>
      <c r="C196" s="35" t="s">
        <v>105</v>
      </c>
      <c r="D196" s="36"/>
      <c r="E196" s="37"/>
      <c r="F196" s="38"/>
      <c r="G196" s="45"/>
    </row>
    <row r="198" spans="1:7" s="60" customFormat="1" ht="15.6" x14ac:dyDescent="0.3">
      <c r="A198" s="58" t="s">
        <v>4</v>
      </c>
      <c r="B198" s="36" t="s">
        <v>0</v>
      </c>
      <c r="C198" s="35" t="s">
        <v>659</v>
      </c>
      <c r="D198" s="36"/>
      <c r="E198" s="37"/>
      <c r="F198" s="38"/>
      <c r="G198" s="45"/>
    </row>
    <row r="200" spans="1:7" x14ac:dyDescent="0.25">
      <c r="B200" s="41" t="s">
        <v>8</v>
      </c>
      <c r="C200" s="42" t="s">
        <v>660</v>
      </c>
      <c r="D200" s="41" t="s">
        <v>6</v>
      </c>
      <c r="E200" s="43">
        <v>3</v>
      </c>
    </row>
    <row r="202" spans="1:7" s="60" customFormat="1" ht="15.6" x14ac:dyDescent="0.3">
      <c r="A202" s="58" t="s">
        <v>4</v>
      </c>
      <c r="B202" s="36" t="s">
        <v>0</v>
      </c>
      <c r="C202" s="35" t="s">
        <v>106</v>
      </c>
      <c r="D202" s="36"/>
      <c r="E202" s="37"/>
      <c r="F202" s="38"/>
      <c r="G202" s="45"/>
    </row>
    <row r="204" spans="1:7" x14ac:dyDescent="0.25">
      <c r="B204" s="41" t="s">
        <v>10</v>
      </c>
      <c r="C204" s="42" t="s">
        <v>107</v>
      </c>
      <c r="D204" s="41" t="s">
        <v>6</v>
      </c>
      <c r="E204" s="43">
        <v>2</v>
      </c>
    </row>
    <row r="206" spans="1:7" x14ac:dyDescent="0.25">
      <c r="B206" s="41" t="s">
        <v>12</v>
      </c>
      <c r="C206" s="42" t="s">
        <v>484</v>
      </c>
      <c r="D206" s="41" t="s">
        <v>6</v>
      </c>
      <c r="E206" s="43">
        <v>2</v>
      </c>
    </row>
    <row r="208" spans="1:7" x14ac:dyDescent="0.25">
      <c r="B208" s="41" t="s">
        <v>13</v>
      </c>
      <c r="C208" s="42" t="s">
        <v>108</v>
      </c>
      <c r="D208" s="41" t="s">
        <v>6</v>
      </c>
      <c r="E208" s="43">
        <v>8</v>
      </c>
    </row>
    <row r="210" spans="1:7" s="60" customFormat="1" ht="15.6" x14ac:dyDescent="0.3">
      <c r="A210" s="58" t="s">
        <v>4</v>
      </c>
      <c r="B210" s="36" t="s">
        <v>0</v>
      </c>
      <c r="C210" s="35" t="s">
        <v>109</v>
      </c>
      <c r="D210" s="36"/>
      <c r="E210" s="37"/>
      <c r="F210" s="38"/>
      <c r="G210" s="45"/>
    </row>
    <row r="212" spans="1:7" s="60" customFormat="1" ht="15.6" x14ac:dyDescent="0.3">
      <c r="A212" s="58" t="s">
        <v>4</v>
      </c>
      <c r="B212" s="36" t="s">
        <v>0</v>
      </c>
      <c r="C212" s="35" t="s">
        <v>110</v>
      </c>
      <c r="D212" s="36"/>
      <c r="E212" s="37"/>
      <c r="F212" s="38"/>
      <c r="G212" s="45"/>
    </row>
    <row r="214" spans="1:7" ht="30" x14ac:dyDescent="0.25">
      <c r="B214" s="41" t="s">
        <v>14</v>
      </c>
      <c r="C214" s="42" t="s">
        <v>111</v>
      </c>
      <c r="D214" s="41" t="s">
        <v>112</v>
      </c>
      <c r="E214" s="43">
        <v>18</v>
      </c>
    </row>
    <row r="216" spans="1:7" s="60" customFormat="1" ht="15.6" x14ac:dyDescent="0.3">
      <c r="A216" s="58" t="s">
        <v>4</v>
      </c>
      <c r="B216" s="36" t="s">
        <v>0</v>
      </c>
      <c r="C216" s="35" t="s">
        <v>661</v>
      </c>
      <c r="D216" s="36"/>
      <c r="E216" s="37"/>
      <c r="F216" s="38"/>
      <c r="G216" s="45"/>
    </row>
    <row r="218" spans="1:7" s="60" customFormat="1" ht="31.2" x14ac:dyDescent="0.3">
      <c r="A218" s="58" t="s">
        <v>4</v>
      </c>
      <c r="B218" s="36" t="s">
        <v>0</v>
      </c>
      <c r="C218" s="35" t="s">
        <v>662</v>
      </c>
      <c r="D218" s="36"/>
      <c r="E218" s="37"/>
      <c r="F218" s="38"/>
      <c r="G218" s="45"/>
    </row>
    <row r="220" spans="1:7" ht="30" x14ac:dyDescent="0.25">
      <c r="B220" s="41" t="s">
        <v>15</v>
      </c>
      <c r="C220" s="42" t="s">
        <v>663</v>
      </c>
      <c r="D220" s="41" t="s">
        <v>17</v>
      </c>
      <c r="E220" s="43">
        <v>8</v>
      </c>
    </row>
    <row r="222" spans="1:7" ht="30" x14ac:dyDescent="0.25">
      <c r="B222" s="41" t="s">
        <v>16</v>
      </c>
      <c r="C222" s="42" t="s">
        <v>664</v>
      </c>
      <c r="D222" s="41" t="s">
        <v>17</v>
      </c>
      <c r="E222" s="43">
        <v>16</v>
      </c>
    </row>
    <row r="224" spans="1:7" s="60" customFormat="1" ht="15.6" x14ac:dyDescent="0.3">
      <c r="A224" s="58" t="s">
        <v>4</v>
      </c>
      <c r="B224" s="36" t="s">
        <v>0</v>
      </c>
      <c r="C224" s="35" t="s">
        <v>508</v>
      </c>
      <c r="D224" s="36"/>
      <c r="E224" s="37"/>
      <c r="F224" s="38"/>
      <c r="G224" s="45"/>
    </row>
    <row r="226" spans="1:7" ht="45" x14ac:dyDescent="0.25">
      <c r="B226" s="41" t="s">
        <v>18</v>
      </c>
      <c r="C226" s="42" t="s">
        <v>509</v>
      </c>
      <c r="D226" s="41" t="s">
        <v>17</v>
      </c>
      <c r="E226" s="43">
        <v>8</v>
      </c>
    </row>
    <row r="228" spans="1:7" ht="45" x14ac:dyDescent="0.25">
      <c r="B228" s="41" t="s">
        <v>19</v>
      </c>
      <c r="C228" s="42" t="s">
        <v>510</v>
      </c>
      <c r="D228" s="41" t="s">
        <v>17</v>
      </c>
      <c r="E228" s="43">
        <v>28</v>
      </c>
    </row>
    <row r="230" spans="1:7" s="60" customFormat="1" ht="31.2" x14ac:dyDescent="0.3">
      <c r="A230" s="58" t="s">
        <v>4</v>
      </c>
      <c r="B230" s="36" t="s">
        <v>0</v>
      </c>
      <c r="C230" s="35" t="s">
        <v>665</v>
      </c>
      <c r="D230" s="36"/>
      <c r="E230" s="37"/>
      <c r="F230" s="38"/>
      <c r="G230" s="45"/>
    </row>
    <row r="232" spans="1:7" x14ac:dyDescent="0.25">
      <c r="B232" s="41" t="s">
        <v>51</v>
      </c>
      <c r="C232" s="42" t="s">
        <v>666</v>
      </c>
      <c r="D232" s="41" t="s">
        <v>9</v>
      </c>
      <c r="E232" s="43">
        <v>297</v>
      </c>
    </row>
    <row r="234" spans="1:7" s="60" customFormat="1" ht="31.2" x14ac:dyDescent="0.3">
      <c r="A234" s="58" t="s">
        <v>4</v>
      </c>
      <c r="B234" s="36" t="s">
        <v>0</v>
      </c>
      <c r="C234" s="35" t="s">
        <v>667</v>
      </c>
      <c r="D234" s="36"/>
      <c r="E234" s="37"/>
      <c r="F234" s="38"/>
      <c r="G234" s="45"/>
    </row>
    <row r="236" spans="1:7" x14ac:dyDescent="0.25">
      <c r="B236" s="41" t="s">
        <v>54</v>
      </c>
      <c r="C236" s="42" t="s">
        <v>666</v>
      </c>
      <c r="D236" s="41" t="s">
        <v>9</v>
      </c>
      <c r="E236" s="43">
        <v>75</v>
      </c>
    </row>
    <row r="238" spans="1:7" s="60" customFormat="1" ht="31.2" x14ac:dyDescent="0.3">
      <c r="A238" s="58" t="s">
        <v>4</v>
      </c>
      <c r="B238" s="36" t="s">
        <v>0</v>
      </c>
      <c r="C238" s="35" t="s">
        <v>113</v>
      </c>
      <c r="D238" s="36"/>
      <c r="E238" s="37"/>
      <c r="F238" s="38"/>
      <c r="G238" s="45"/>
    </row>
    <row r="240" spans="1:7" s="60" customFormat="1" ht="31.2" x14ac:dyDescent="0.3">
      <c r="A240" s="58" t="s">
        <v>4</v>
      </c>
      <c r="B240" s="36" t="s">
        <v>0</v>
      </c>
      <c r="C240" s="35" t="s">
        <v>114</v>
      </c>
      <c r="D240" s="36"/>
      <c r="E240" s="37"/>
      <c r="F240" s="38"/>
      <c r="G240" s="45"/>
    </row>
    <row r="242" spans="1:7" s="60" customFormat="1" ht="15.6" x14ac:dyDescent="0.3">
      <c r="A242" s="58" t="s">
        <v>4</v>
      </c>
      <c r="B242" s="36" t="s">
        <v>0</v>
      </c>
      <c r="C242" s="35" t="s">
        <v>115</v>
      </c>
      <c r="D242" s="36"/>
      <c r="E242" s="37"/>
      <c r="F242" s="38"/>
      <c r="G242" s="45"/>
    </row>
    <row r="244" spans="1:7" x14ac:dyDescent="0.25">
      <c r="B244" s="41" t="s">
        <v>57</v>
      </c>
      <c r="C244" s="42" t="s">
        <v>107</v>
      </c>
      <c r="D244" s="41" t="s">
        <v>9</v>
      </c>
      <c r="E244" s="43">
        <v>5</v>
      </c>
    </row>
    <row r="246" spans="1:7" s="60" customFormat="1" ht="31.2" x14ac:dyDescent="0.3">
      <c r="A246" s="58" t="s">
        <v>4</v>
      </c>
      <c r="B246" s="36" t="s">
        <v>0</v>
      </c>
      <c r="C246" s="35" t="s">
        <v>485</v>
      </c>
      <c r="D246" s="36"/>
      <c r="E246" s="37"/>
      <c r="F246" s="38"/>
      <c r="G246" s="45"/>
    </row>
    <row r="248" spans="1:7" s="60" customFormat="1" ht="15.6" x14ac:dyDescent="0.3">
      <c r="A248" s="58" t="s">
        <v>4</v>
      </c>
      <c r="B248" s="36" t="s">
        <v>0</v>
      </c>
      <c r="C248" s="35" t="s">
        <v>115</v>
      </c>
      <c r="D248" s="36"/>
      <c r="E248" s="37"/>
      <c r="F248" s="38"/>
      <c r="G248" s="45"/>
    </row>
    <row r="250" spans="1:7" x14ac:dyDescent="0.25">
      <c r="B250" s="41" t="s">
        <v>60</v>
      </c>
      <c r="C250" s="42" t="s">
        <v>484</v>
      </c>
      <c r="D250" s="41" t="s">
        <v>9</v>
      </c>
      <c r="E250" s="43">
        <v>22</v>
      </c>
    </row>
    <row r="252" spans="1:7" s="60" customFormat="1" ht="15.6" x14ac:dyDescent="0.3">
      <c r="A252" s="58" t="s">
        <v>4</v>
      </c>
      <c r="B252" s="36" t="s">
        <v>0</v>
      </c>
      <c r="C252" s="35" t="s">
        <v>486</v>
      </c>
      <c r="D252" s="36"/>
      <c r="E252" s="37"/>
      <c r="F252" s="38"/>
      <c r="G252" s="45"/>
    </row>
    <row r="254" spans="1:7" x14ac:dyDescent="0.25">
      <c r="B254" s="41" t="s">
        <v>168</v>
      </c>
      <c r="C254" s="42" t="s">
        <v>484</v>
      </c>
      <c r="D254" s="41" t="s">
        <v>9</v>
      </c>
      <c r="E254" s="43">
        <v>6</v>
      </c>
    </row>
    <row r="256" spans="1:7" s="60" customFormat="1" ht="31.2" x14ac:dyDescent="0.3">
      <c r="A256" s="58" t="s">
        <v>4</v>
      </c>
      <c r="B256" s="36" t="s">
        <v>0</v>
      </c>
      <c r="C256" s="35" t="s">
        <v>116</v>
      </c>
      <c r="D256" s="36"/>
      <c r="E256" s="37"/>
      <c r="F256" s="38"/>
      <c r="G256" s="45"/>
    </row>
    <row r="258" spans="1:7" s="60" customFormat="1" ht="15.6" x14ac:dyDescent="0.3">
      <c r="A258" s="58" t="s">
        <v>4</v>
      </c>
      <c r="B258" s="36" t="s">
        <v>0</v>
      </c>
      <c r="C258" s="35" t="s">
        <v>117</v>
      </c>
      <c r="D258" s="36"/>
      <c r="E258" s="37"/>
      <c r="F258" s="38"/>
      <c r="G258" s="45"/>
    </row>
    <row r="260" spans="1:7" x14ac:dyDescent="0.25">
      <c r="B260" s="41" t="s">
        <v>275</v>
      </c>
      <c r="C260" s="42" t="s">
        <v>108</v>
      </c>
      <c r="D260" s="41" t="s">
        <v>9</v>
      </c>
      <c r="E260" s="43">
        <v>36</v>
      </c>
    </row>
    <row r="262" spans="1:7" s="60" customFormat="1" ht="15.6" x14ac:dyDescent="0.3">
      <c r="A262" s="58" t="s">
        <v>4</v>
      </c>
      <c r="B262" s="36" t="s">
        <v>0</v>
      </c>
      <c r="C262" s="35" t="s">
        <v>668</v>
      </c>
      <c r="D262" s="36"/>
      <c r="E262" s="37"/>
      <c r="F262" s="38"/>
      <c r="G262" s="45"/>
    </row>
    <row r="264" spans="1:7" x14ac:dyDescent="0.25">
      <c r="B264" s="41" t="s">
        <v>276</v>
      </c>
      <c r="C264" s="42" t="s">
        <v>484</v>
      </c>
      <c r="D264" s="41" t="s">
        <v>9</v>
      </c>
      <c r="E264" s="43">
        <v>6</v>
      </c>
    </row>
    <row r="266" spans="1:7" s="60" customFormat="1" ht="15.6" x14ac:dyDescent="0.3">
      <c r="A266" s="58" t="s">
        <v>4</v>
      </c>
      <c r="B266" s="36" t="s">
        <v>0</v>
      </c>
      <c r="C266" s="35" t="s">
        <v>669</v>
      </c>
      <c r="D266" s="36"/>
      <c r="E266" s="37"/>
      <c r="F266" s="38"/>
      <c r="G266" s="45"/>
    </row>
    <row r="268" spans="1:7" x14ac:dyDescent="0.25">
      <c r="B268" s="41" t="s">
        <v>277</v>
      </c>
      <c r="C268" s="42" t="s">
        <v>118</v>
      </c>
      <c r="D268" s="41" t="s">
        <v>11</v>
      </c>
      <c r="E268" s="43">
        <v>34</v>
      </c>
    </row>
    <row r="270" spans="1:7" s="60" customFormat="1" ht="15.6" x14ac:dyDescent="0.3">
      <c r="A270" s="58" t="s">
        <v>4</v>
      </c>
      <c r="B270" s="36" t="s">
        <v>0</v>
      </c>
      <c r="C270" s="35" t="s">
        <v>119</v>
      </c>
      <c r="D270" s="36"/>
      <c r="E270" s="37"/>
      <c r="F270" s="38"/>
      <c r="G270" s="45"/>
    </row>
    <row r="272" spans="1:7" s="60" customFormat="1" ht="62.4" x14ac:dyDescent="0.3">
      <c r="A272" s="58" t="s">
        <v>4</v>
      </c>
      <c r="B272" s="36" t="s">
        <v>0</v>
      </c>
      <c r="C272" s="35" t="s">
        <v>120</v>
      </c>
      <c r="D272" s="36"/>
      <c r="E272" s="37"/>
      <c r="F272" s="38"/>
      <c r="G272" s="45"/>
    </row>
    <row r="274" spans="1:7" x14ac:dyDescent="0.25">
      <c r="B274" s="41" t="s">
        <v>278</v>
      </c>
      <c r="C274" s="42" t="s">
        <v>121</v>
      </c>
      <c r="D274" s="41" t="s">
        <v>11</v>
      </c>
      <c r="E274" s="43">
        <v>21</v>
      </c>
    </row>
    <row r="276" spans="1:7" s="60" customFormat="1" ht="46.8" x14ac:dyDescent="0.3">
      <c r="A276" s="58" t="s">
        <v>4</v>
      </c>
      <c r="B276" s="36" t="s">
        <v>0</v>
      </c>
      <c r="C276" s="35" t="s">
        <v>670</v>
      </c>
      <c r="D276" s="36"/>
      <c r="E276" s="37"/>
      <c r="F276" s="38"/>
      <c r="G276" s="45"/>
    </row>
    <row r="278" spans="1:7" x14ac:dyDescent="0.25">
      <c r="B278" s="41" t="s">
        <v>279</v>
      </c>
      <c r="C278" s="42" t="s">
        <v>671</v>
      </c>
      <c r="D278" s="41" t="s">
        <v>11</v>
      </c>
      <c r="E278" s="43">
        <v>4</v>
      </c>
    </row>
    <row r="280" spans="1:7" s="60" customFormat="1" ht="31.2" x14ac:dyDescent="0.3">
      <c r="A280" s="58" t="s">
        <v>4</v>
      </c>
      <c r="B280" s="36" t="s">
        <v>0</v>
      </c>
      <c r="C280" s="35" t="s">
        <v>122</v>
      </c>
      <c r="D280" s="36"/>
      <c r="E280" s="37"/>
      <c r="F280" s="38"/>
      <c r="G280" s="45"/>
    </row>
    <row r="282" spans="1:7" s="60" customFormat="1" ht="31.2" x14ac:dyDescent="0.3">
      <c r="A282" s="58" t="s">
        <v>4</v>
      </c>
      <c r="B282" s="36" t="s">
        <v>0</v>
      </c>
      <c r="C282" s="35" t="s">
        <v>672</v>
      </c>
      <c r="D282" s="36"/>
      <c r="E282" s="37"/>
      <c r="F282" s="38"/>
      <c r="G282" s="45"/>
    </row>
    <row r="284" spans="1:7" x14ac:dyDescent="0.25">
      <c r="B284" s="41" t="s">
        <v>280</v>
      </c>
      <c r="C284" s="42" t="s">
        <v>123</v>
      </c>
      <c r="D284" s="41" t="s">
        <v>124</v>
      </c>
      <c r="E284" s="43">
        <v>1.92</v>
      </c>
    </row>
    <row r="286" spans="1:7" s="60" customFormat="1" ht="15.6" x14ac:dyDescent="0.3">
      <c r="A286" s="58" t="s">
        <v>4</v>
      </c>
      <c r="B286" s="36" t="s">
        <v>0</v>
      </c>
      <c r="C286" s="35" t="s">
        <v>673</v>
      </c>
      <c r="D286" s="36"/>
      <c r="E286" s="37"/>
      <c r="F286" s="38"/>
      <c r="G286" s="45"/>
    </row>
    <row r="288" spans="1:7" ht="30" x14ac:dyDescent="0.25">
      <c r="B288" s="41" t="s">
        <v>281</v>
      </c>
      <c r="C288" s="42" t="s">
        <v>674</v>
      </c>
      <c r="D288" s="41" t="s">
        <v>9</v>
      </c>
      <c r="E288" s="43">
        <v>14</v>
      </c>
    </row>
    <row r="290" spans="1:7" ht="30" x14ac:dyDescent="0.25">
      <c r="B290" s="41" t="s">
        <v>282</v>
      </c>
      <c r="C290" s="42" t="s">
        <v>675</v>
      </c>
      <c r="D290" s="41" t="s">
        <v>9</v>
      </c>
      <c r="E290" s="43">
        <v>14</v>
      </c>
    </row>
    <row r="292" spans="1:7" s="60" customFormat="1" ht="15.6" x14ac:dyDescent="0.3">
      <c r="A292" s="58" t="s">
        <v>4</v>
      </c>
      <c r="B292" s="36" t="s">
        <v>0</v>
      </c>
      <c r="C292" s="35" t="s">
        <v>20</v>
      </c>
      <c r="D292" s="36"/>
      <c r="E292" s="37"/>
      <c r="F292" s="38"/>
      <c r="G292" s="51"/>
    </row>
    <row r="294" spans="1:7" s="60" customFormat="1" ht="31.2" x14ac:dyDescent="0.3">
      <c r="A294" s="58">
        <v>3</v>
      </c>
      <c r="B294" s="36" t="s">
        <v>0</v>
      </c>
      <c r="C294" s="35" t="s">
        <v>513</v>
      </c>
      <c r="D294" s="36" t="s">
        <v>0</v>
      </c>
      <c r="E294" s="37"/>
      <c r="F294" s="38"/>
      <c r="G294" s="51"/>
    </row>
    <row r="296" spans="1:7" s="60" customFormat="1" ht="31.2" x14ac:dyDescent="0.3">
      <c r="A296" s="58" t="s">
        <v>4</v>
      </c>
      <c r="B296" s="36" t="s">
        <v>0</v>
      </c>
      <c r="C296" s="35" t="s">
        <v>125</v>
      </c>
      <c r="D296" s="36"/>
      <c r="E296" s="37"/>
      <c r="F296" s="38"/>
      <c r="G296" s="51"/>
    </row>
    <row r="298" spans="1:7" s="60" customFormat="1" ht="93.6" x14ac:dyDescent="0.3">
      <c r="A298" s="58" t="s">
        <v>4</v>
      </c>
      <c r="B298" s="36" t="s">
        <v>0</v>
      </c>
      <c r="C298" s="35" t="s">
        <v>63</v>
      </c>
      <c r="D298" s="36"/>
      <c r="E298" s="37"/>
      <c r="F298" s="38"/>
      <c r="G298" s="51"/>
    </row>
    <row r="300" spans="1:7" s="60" customFormat="1" ht="15.6" x14ac:dyDescent="0.3">
      <c r="A300" s="58" t="s">
        <v>4</v>
      </c>
      <c r="B300" s="36" t="s">
        <v>0</v>
      </c>
      <c r="C300" s="35" t="s">
        <v>23</v>
      </c>
      <c r="D300" s="36"/>
      <c r="E300" s="37"/>
      <c r="F300" s="38"/>
      <c r="G300" s="51"/>
    </row>
    <row r="302" spans="1:7" s="60" customFormat="1" ht="15.6" x14ac:dyDescent="0.3">
      <c r="A302" s="58" t="s">
        <v>4</v>
      </c>
      <c r="B302" s="36" t="s">
        <v>0</v>
      </c>
      <c r="C302" s="35" t="s">
        <v>126</v>
      </c>
      <c r="D302" s="36"/>
      <c r="E302" s="37"/>
      <c r="F302" s="38"/>
      <c r="G302" s="51"/>
    </row>
    <row r="304" spans="1:7" s="60" customFormat="1" ht="93.6" x14ac:dyDescent="0.3">
      <c r="A304" s="58" t="s">
        <v>4</v>
      </c>
      <c r="B304" s="36" t="s">
        <v>0</v>
      </c>
      <c r="C304" s="35" t="s">
        <v>127</v>
      </c>
      <c r="D304" s="36"/>
      <c r="E304" s="37"/>
      <c r="F304" s="38"/>
      <c r="G304" s="51"/>
    </row>
    <row r="306" spans="1:7" s="60" customFormat="1" ht="15.6" x14ac:dyDescent="0.3">
      <c r="A306" s="58" t="s">
        <v>4</v>
      </c>
      <c r="B306" s="36" t="s">
        <v>0</v>
      </c>
      <c r="C306" s="35" t="s">
        <v>128</v>
      </c>
      <c r="D306" s="36"/>
      <c r="E306" s="37"/>
      <c r="F306" s="38"/>
      <c r="G306" s="51"/>
    </row>
    <row r="308" spans="1:7" s="60" customFormat="1" ht="62.4" x14ac:dyDescent="0.3">
      <c r="A308" s="58" t="s">
        <v>4</v>
      </c>
      <c r="B308" s="36" t="s">
        <v>0</v>
      </c>
      <c r="C308" s="35" t="s">
        <v>129</v>
      </c>
      <c r="D308" s="36"/>
      <c r="E308" s="37"/>
      <c r="F308" s="38"/>
      <c r="G308" s="51"/>
    </row>
    <row r="310" spans="1:7" s="60" customFormat="1" ht="15.6" x14ac:dyDescent="0.3">
      <c r="A310" s="58" t="s">
        <v>4</v>
      </c>
      <c r="B310" s="36" t="s">
        <v>0</v>
      </c>
      <c r="C310" s="35" t="s">
        <v>130</v>
      </c>
      <c r="D310" s="36"/>
      <c r="E310" s="37"/>
      <c r="F310" s="38"/>
      <c r="G310" s="51"/>
    </row>
    <row r="312" spans="1:7" s="60" customFormat="1" ht="46.8" x14ac:dyDescent="0.3">
      <c r="A312" s="58" t="s">
        <v>4</v>
      </c>
      <c r="B312" s="36" t="s">
        <v>0</v>
      </c>
      <c r="C312" s="35" t="s">
        <v>131</v>
      </c>
      <c r="D312" s="36"/>
      <c r="E312" s="37"/>
      <c r="F312" s="38"/>
      <c r="G312" s="51"/>
    </row>
    <row r="314" spans="1:7" ht="45" x14ac:dyDescent="0.25">
      <c r="B314" s="41" t="s">
        <v>5</v>
      </c>
      <c r="C314" s="42" t="s">
        <v>676</v>
      </c>
      <c r="D314" s="41" t="s">
        <v>17</v>
      </c>
      <c r="E314" s="43">
        <v>2</v>
      </c>
    </row>
    <row r="317" spans="1:7" s="60" customFormat="1" ht="46.8" x14ac:dyDescent="0.3">
      <c r="A317" s="58" t="s">
        <v>4</v>
      </c>
      <c r="B317" s="36" t="s">
        <v>0</v>
      </c>
      <c r="C317" s="35" t="s">
        <v>677</v>
      </c>
      <c r="D317" s="36"/>
      <c r="E317" s="37"/>
      <c r="F317" s="38"/>
      <c r="G317" s="45"/>
    </row>
    <row r="319" spans="1:7" ht="90" x14ac:dyDescent="0.25">
      <c r="B319" s="41" t="s">
        <v>7</v>
      </c>
      <c r="C319" s="42" t="s">
        <v>678</v>
      </c>
      <c r="D319" s="41" t="s">
        <v>17</v>
      </c>
      <c r="E319" s="43">
        <v>1</v>
      </c>
    </row>
    <row r="321" spans="1:7" s="60" customFormat="1" ht="15.6" x14ac:dyDescent="0.3">
      <c r="A321" s="58" t="s">
        <v>4</v>
      </c>
      <c r="B321" s="36" t="s">
        <v>0</v>
      </c>
      <c r="C321" s="35" t="s">
        <v>132</v>
      </c>
      <c r="D321" s="36"/>
      <c r="E321" s="37"/>
      <c r="F321" s="38"/>
      <c r="G321" s="45"/>
    </row>
    <row r="323" spans="1:7" s="60" customFormat="1" ht="31.2" x14ac:dyDescent="0.3">
      <c r="A323" s="58" t="s">
        <v>4</v>
      </c>
      <c r="B323" s="36" t="s">
        <v>0</v>
      </c>
      <c r="C323" s="35" t="s">
        <v>133</v>
      </c>
      <c r="D323" s="36"/>
      <c r="E323" s="37"/>
      <c r="F323" s="38"/>
      <c r="G323" s="45"/>
    </row>
    <row r="325" spans="1:7" x14ac:dyDescent="0.25">
      <c r="B325" s="41" t="s">
        <v>8</v>
      </c>
      <c r="C325" s="42" t="s">
        <v>123</v>
      </c>
      <c r="D325" s="41" t="s">
        <v>124</v>
      </c>
      <c r="E325" s="43">
        <v>7.0000000000000007E-2</v>
      </c>
    </row>
    <row r="327" spans="1:7" s="60" customFormat="1" ht="15.6" x14ac:dyDescent="0.3">
      <c r="A327" s="58" t="s">
        <v>4</v>
      </c>
      <c r="B327" s="36" t="s">
        <v>0</v>
      </c>
      <c r="C327" s="35" t="s">
        <v>20</v>
      </c>
      <c r="D327" s="36"/>
      <c r="E327" s="37"/>
      <c r="F327" s="38"/>
      <c r="G327" s="51"/>
    </row>
    <row r="329" spans="1:7" s="60" customFormat="1" ht="15.6" x14ac:dyDescent="0.3">
      <c r="A329" s="58">
        <v>3</v>
      </c>
      <c r="B329" s="36" t="s">
        <v>0</v>
      </c>
      <c r="C329" s="35" t="s">
        <v>516</v>
      </c>
      <c r="D329" s="36" t="s">
        <v>0</v>
      </c>
      <c r="E329" s="37"/>
      <c r="F329" s="38"/>
      <c r="G329" s="51"/>
    </row>
    <row r="331" spans="1:7" s="60" customFormat="1" ht="31.2" x14ac:dyDescent="0.3">
      <c r="A331" s="58" t="s">
        <v>4</v>
      </c>
      <c r="B331" s="36" t="s">
        <v>0</v>
      </c>
      <c r="C331" s="35" t="s">
        <v>134</v>
      </c>
      <c r="D331" s="36"/>
      <c r="E331" s="37"/>
      <c r="F331" s="38"/>
      <c r="G331" s="51"/>
    </row>
    <row r="333" spans="1:7" s="60" customFormat="1" ht="93.6" x14ac:dyDescent="0.3">
      <c r="A333" s="58" t="s">
        <v>4</v>
      </c>
      <c r="B333" s="36" t="s">
        <v>0</v>
      </c>
      <c r="C333" s="35" t="s">
        <v>22</v>
      </c>
      <c r="D333" s="36"/>
      <c r="E333" s="37"/>
      <c r="F333" s="38"/>
      <c r="G333" s="51"/>
    </row>
    <row r="335" spans="1:7" s="60" customFormat="1" ht="15.6" x14ac:dyDescent="0.3">
      <c r="A335" s="58" t="s">
        <v>4</v>
      </c>
      <c r="B335" s="36" t="s">
        <v>0</v>
      </c>
      <c r="C335" s="35" t="s">
        <v>23</v>
      </c>
      <c r="D335" s="36"/>
      <c r="E335" s="37"/>
      <c r="F335" s="38"/>
      <c r="G335" s="51"/>
    </row>
    <row r="337" spans="1:7" s="60" customFormat="1" ht="15.6" x14ac:dyDescent="0.3">
      <c r="A337" s="58" t="s">
        <v>4</v>
      </c>
      <c r="B337" s="36" t="s">
        <v>0</v>
      </c>
      <c r="C337" s="35" t="s">
        <v>135</v>
      </c>
      <c r="D337" s="36"/>
      <c r="E337" s="37"/>
      <c r="F337" s="38"/>
      <c r="G337" s="51"/>
    </row>
    <row r="339" spans="1:7" s="60" customFormat="1" ht="15.6" x14ac:dyDescent="0.3">
      <c r="A339" s="58" t="s">
        <v>4</v>
      </c>
      <c r="B339" s="36" t="s">
        <v>0</v>
      </c>
      <c r="C339" s="35" t="s">
        <v>136</v>
      </c>
      <c r="D339" s="36"/>
      <c r="E339" s="37"/>
      <c r="F339" s="38"/>
      <c r="G339" s="51"/>
    </row>
    <row r="341" spans="1:7" s="60" customFormat="1" ht="46.8" x14ac:dyDescent="0.3">
      <c r="A341" s="58" t="s">
        <v>4</v>
      </c>
      <c r="B341" s="36" t="s">
        <v>0</v>
      </c>
      <c r="C341" s="35" t="s">
        <v>137</v>
      </c>
      <c r="D341" s="36"/>
      <c r="E341" s="37"/>
      <c r="F341" s="38"/>
      <c r="G341" s="51"/>
    </row>
    <row r="343" spans="1:7" s="60" customFormat="1" ht="15.6" x14ac:dyDescent="0.3">
      <c r="A343" s="58" t="s">
        <v>4</v>
      </c>
      <c r="B343" s="36" t="s">
        <v>0</v>
      </c>
      <c r="C343" s="35" t="s">
        <v>138</v>
      </c>
      <c r="D343" s="36"/>
      <c r="E343" s="37"/>
      <c r="F343" s="38"/>
      <c r="G343" s="51"/>
    </row>
    <row r="345" spans="1:7" s="60" customFormat="1" ht="46.8" x14ac:dyDescent="0.3">
      <c r="A345" s="58" t="s">
        <v>4</v>
      </c>
      <c r="B345" s="36" t="s">
        <v>0</v>
      </c>
      <c r="C345" s="35" t="s">
        <v>139</v>
      </c>
      <c r="D345" s="36"/>
      <c r="E345" s="37"/>
      <c r="F345" s="38"/>
      <c r="G345" s="51"/>
    </row>
    <row r="347" spans="1:7" s="60" customFormat="1" ht="15.6" x14ac:dyDescent="0.3">
      <c r="A347" s="58" t="s">
        <v>4</v>
      </c>
      <c r="B347" s="36" t="s">
        <v>0</v>
      </c>
      <c r="C347" s="35" t="s">
        <v>140</v>
      </c>
      <c r="D347" s="36"/>
      <c r="E347" s="37"/>
      <c r="F347" s="38"/>
      <c r="G347" s="51"/>
    </row>
    <row r="349" spans="1:7" s="60" customFormat="1" ht="46.8" x14ac:dyDescent="0.3">
      <c r="A349" s="58" t="s">
        <v>4</v>
      </c>
      <c r="B349" s="36" t="s">
        <v>0</v>
      </c>
      <c r="C349" s="35" t="s">
        <v>141</v>
      </c>
      <c r="D349" s="36"/>
      <c r="E349" s="37"/>
      <c r="F349" s="38"/>
      <c r="G349" s="51"/>
    </row>
    <row r="351" spans="1:7" s="60" customFormat="1" ht="46.8" x14ac:dyDescent="0.3">
      <c r="A351" s="58" t="s">
        <v>4</v>
      </c>
      <c r="B351" s="36" t="s">
        <v>0</v>
      </c>
      <c r="C351" s="35" t="s">
        <v>142</v>
      </c>
      <c r="D351" s="36"/>
      <c r="E351" s="37"/>
      <c r="F351" s="38"/>
      <c r="G351" s="51"/>
    </row>
    <row r="353" spans="1:7" s="60" customFormat="1" ht="31.2" x14ac:dyDescent="0.3">
      <c r="A353" s="58" t="s">
        <v>4</v>
      </c>
      <c r="B353" s="36" t="s">
        <v>0</v>
      </c>
      <c r="C353" s="35" t="s">
        <v>143</v>
      </c>
      <c r="D353" s="36"/>
      <c r="E353" s="37"/>
      <c r="F353" s="38"/>
      <c r="G353" s="51"/>
    </row>
    <row r="355" spans="1:7" s="60" customFormat="1" ht="15.6" x14ac:dyDescent="0.3">
      <c r="A355" s="58" t="s">
        <v>4</v>
      </c>
      <c r="B355" s="36" t="s">
        <v>0</v>
      </c>
      <c r="C355" s="35" t="s">
        <v>517</v>
      </c>
      <c r="D355" s="36"/>
      <c r="E355" s="37"/>
      <c r="F355" s="38"/>
      <c r="G355" s="51"/>
    </row>
    <row r="357" spans="1:7" s="60" customFormat="1" ht="31.2" x14ac:dyDescent="0.3">
      <c r="A357" s="58" t="s">
        <v>4</v>
      </c>
      <c r="B357" s="36" t="s">
        <v>0</v>
      </c>
      <c r="C357" s="35" t="s">
        <v>518</v>
      </c>
      <c r="D357" s="36"/>
      <c r="E357" s="37"/>
      <c r="F357" s="38"/>
      <c r="G357" s="51"/>
    </row>
    <row r="359" spans="1:7" x14ac:dyDescent="0.25">
      <c r="B359" s="41" t="s">
        <v>5</v>
      </c>
      <c r="C359" s="42" t="s">
        <v>147</v>
      </c>
      <c r="D359" s="41" t="s">
        <v>9</v>
      </c>
      <c r="E359" s="43">
        <v>20</v>
      </c>
    </row>
    <row r="361" spans="1:7" s="60" customFormat="1" ht="15.6" x14ac:dyDescent="0.3">
      <c r="A361" s="58" t="s">
        <v>4</v>
      </c>
      <c r="B361" s="36" t="s">
        <v>0</v>
      </c>
      <c r="C361" s="35" t="s">
        <v>144</v>
      </c>
      <c r="D361" s="36"/>
      <c r="E361" s="37"/>
      <c r="F361" s="38"/>
      <c r="G361" s="45"/>
    </row>
    <row r="363" spans="1:7" s="60" customFormat="1" ht="15.6" x14ac:dyDescent="0.3">
      <c r="A363" s="58" t="s">
        <v>4</v>
      </c>
      <c r="B363" s="36" t="s">
        <v>0</v>
      </c>
      <c r="C363" s="35" t="s">
        <v>145</v>
      </c>
      <c r="D363" s="36"/>
      <c r="E363" s="37"/>
      <c r="F363" s="38"/>
      <c r="G363" s="45"/>
    </row>
    <row r="365" spans="1:7" x14ac:dyDescent="0.25">
      <c r="B365" s="41" t="s">
        <v>7</v>
      </c>
      <c r="C365" s="42" t="s">
        <v>146</v>
      </c>
      <c r="D365" s="41" t="s">
        <v>9</v>
      </c>
      <c r="E365" s="43">
        <v>68</v>
      </c>
    </row>
    <row r="367" spans="1:7" x14ac:dyDescent="0.25">
      <c r="B367" s="41" t="s">
        <v>8</v>
      </c>
      <c r="C367" s="42" t="s">
        <v>147</v>
      </c>
      <c r="D367" s="41" t="s">
        <v>9</v>
      </c>
      <c r="E367" s="43">
        <v>18</v>
      </c>
    </row>
    <row r="369" spans="1:7" ht="30" x14ac:dyDescent="0.25">
      <c r="B369" s="41" t="s">
        <v>10</v>
      </c>
      <c r="C369" s="42" t="s">
        <v>148</v>
      </c>
      <c r="D369" s="41" t="s">
        <v>9</v>
      </c>
      <c r="E369" s="43">
        <v>32</v>
      </c>
    </row>
    <row r="371" spans="1:7" ht="30" x14ac:dyDescent="0.25">
      <c r="B371" s="41" t="s">
        <v>12</v>
      </c>
      <c r="C371" s="42" t="s">
        <v>149</v>
      </c>
      <c r="D371" s="41" t="s">
        <v>9</v>
      </c>
      <c r="E371" s="43">
        <v>57</v>
      </c>
    </row>
    <row r="373" spans="1:7" s="60" customFormat="1" ht="15.6" x14ac:dyDescent="0.3">
      <c r="A373" s="58" t="s">
        <v>4</v>
      </c>
      <c r="B373" s="36" t="s">
        <v>0</v>
      </c>
      <c r="C373" s="35" t="s">
        <v>150</v>
      </c>
      <c r="D373" s="36"/>
      <c r="E373" s="37"/>
      <c r="F373" s="38"/>
      <c r="G373" s="45"/>
    </row>
    <row r="375" spans="1:7" s="60" customFormat="1" ht="15.6" x14ac:dyDescent="0.3">
      <c r="A375" s="58" t="s">
        <v>4</v>
      </c>
      <c r="B375" s="36" t="s">
        <v>0</v>
      </c>
      <c r="C375" s="35" t="s">
        <v>151</v>
      </c>
      <c r="D375" s="36"/>
      <c r="E375" s="37"/>
      <c r="F375" s="38"/>
      <c r="G375" s="45"/>
    </row>
    <row r="377" spans="1:7" ht="30" x14ac:dyDescent="0.25">
      <c r="B377" s="41" t="s">
        <v>13</v>
      </c>
      <c r="C377" s="42" t="s">
        <v>487</v>
      </c>
      <c r="D377" s="41" t="s">
        <v>11</v>
      </c>
      <c r="E377" s="43">
        <v>20</v>
      </c>
    </row>
    <row r="379" spans="1:7" ht="30" x14ac:dyDescent="0.25">
      <c r="B379" s="41" t="s">
        <v>14</v>
      </c>
      <c r="C379" s="42" t="s">
        <v>488</v>
      </c>
      <c r="D379" s="41" t="s">
        <v>11</v>
      </c>
      <c r="E379" s="43">
        <v>30</v>
      </c>
    </row>
    <row r="381" spans="1:7" ht="30" x14ac:dyDescent="0.25">
      <c r="B381" s="41" t="s">
        <v>15</v>
      </c>
      <c r="C381" s="42" t="s">
        <v>489</v>
      </c>
      <c r="D381" s="41" t="s">
        <v>11</v>
      </c>
      <c r="E381" s="43">
        <v>23</v>
      </c>
    </row>
    <row r="383" spans="1:7" ht="30" x14ac:dyDescent="0.25">
      <c r="B383" s="41" t="s">
        <v>16</v>
      </c>
      <c r="C383" s="42" t="s">
        <v>152</v>
      </c>
      <c r="D383" s="41" t="s">
        <v>11</v>
      </c>
      <c r="E383" s="43">
        <v>19</v>
      </c>
    </row>
    <row r="385" spans="1:7" s="60" customFormat="1" ht="15.6" x14ac:dyDescent="0.3">
      <c r="A385" s="58" t="s">
        <v>4</v>
      </c>
      <c r="B385" s="36" t="s">
        <v>0</v>
      </c>
      <c r="C385" s="35" t="s">
        <v>491</v>
      </c>
      <c r="D385" s="36"/>
      <c r="E385" s="37"/>
      <c r="F385" s="38"/>
      <c r="G385" s="45"/>
    </row>
    <row r="387" spans="1:7" x14ac:dyDescent="0.25">
      <c r="B387" s="41" t="s">
        <v>18</v>
      </c>
      <c r="C387" s="42" t="s">
        <v>492</v>
      </c>
      <c r="D387" s="41" t="s">
        <v>9</v>
      </c>
      <c r="E387" s="43">
        <v>36</v>
      </c>
    </row>
    <row r="389" spans="1:7" s="60" customFormat="1" ht="15.6" x14ac:dyDescent="0.3">
      <c r="A389" s="58" t="s">
        <v>4</v>
      </c>
      <c r="B389" s="36" t="s">
        <v>0</v>
      </c>
      <c r="C389" s="35" t="s">
        <v>153</v>
      </c>
      <c r="D389" s="36"/>
      <c r="E389" s="37"/>
      <c r="F389" s="38"/>
      <c r="G389" s="45"/>
    </row>
    <row r="391" spans="1:7" x14ac:dyDescent="0.25">
      <c r="B391" s="41" t="s">
        <v>19</v>
      </c>
      <c r="C391" s="42" t="s">
        <v>154</v>
      </c>
      <c r="D391" s="41" t="s">
        <v>11</v>
      </c>
      <c r="E391" s="43">
        <v>910</v>
      </c>
    </row>
    <row r="393" spans="1:7" x14ac:dyDescent="0.25">
      <c r="B393" s="41" t="s">
        <v>51</v>
      </c>
      <c r="C393" s="42" t="s">
        <v>155</v>
      </c>
      <c r="D393" s="41" t="s">
        <v>11</v>
      </c>
      <c r="E393" s="43">
        <v>85</v>
      </c>
    </row>
    <row r="395" spans="1:7" s="60" customFormat="1" ht="15.6" x14ac:dyDescent="0.3">
      <c r="A395" s="58" t="s">
        <v>4</v>
      </c>
      <c r="B395" s="36" t="s">
        <v>0</v>
      </c>
      <c r="C395" s="35" t="s">
        <v>493</v>
      </c>
      <c r="D395" s="36"/>
      <c r="E395" s="37"/>
      <c r="F395" s="38"/>
      <c r="G395" s="45"/>
    </row>
    <row r="397" spans="1:7" ht="30" x14ac:dyDescent="0.25">
      <c r="B397" s="41" t="s">
        <v>54</v>
      </c>
      <c r="C397" s="42" t="s">
        <v>494</v>
      </c>
      <c r="D397" s="41" t="s">
        <v>11</v>
      </c>
      <c r="E397" s="43">
        <v>26</v>
      </c>
    </row>
    <row r="399" spans="1:7" ht="30" x14ac:dyDescent="0.25">
      <c r="B399" s="41" t="s">
        <v>57</v>
      </c>
      <c r="C399" s="42" t="s">
        <v>521</v>
      </c>
      <c r="D399" s="41" t="s">
        <v>11</v>
      </c>
      <c r="E399" s="43">
        <v>5</v>
      </c>
    </row>
    <row r="401" spans="1:7" s="60" customFormat="1" ht="15.6" x14ac:dyDescent="0.3">
      <c r="A401" s="58" t="s">
        <v>4</v>
      </c>
      <c r="B401" s="36" t="s">
        <v>0</v>
      </c>
      <c r="C401" s="35" t="s">
        <v>490</v>
      </c>
      <c r="D401" s="36"/>
      <c r="E401" s="37"/>
      <c r="F401" s="38"/>
      <c r="G401" s="45"/>
    </row>
    <row r="403" spans="1:7" ht="30" x14ac:dyDescent="0.25">
      <c r="B403" s="41" t="s">
        <v>60</v>
      </c>
      <c r="C403" s="42" t="s">
        <v>679</v>
      </c>
      <c r="D403" s="41" t="s">
        <v>11</v>
      </c>
      <c r="E403" s="43">
        <v>23</v>
      </c>
    </row>
    <row r="405" spans="1:7" ht="60" x14ac:dyDescent="0.25">
      <c r="B405" s="41" t="s">
        <v>168</v>
      </c>
      <c r="C405" s="42" t="s">
        <v>680</v>
      </c>
      <c r="D405" s="41" t="s">
        <v>11</v>
      </c>
      <c r="E405" s="43">
        <v>36</v>
      </c>
    </row>
    <row r="407" spans="1:7" s="60" customFormat="1" ht="15.6" x14ac:dyDescent="0.3">
      <c r="A407" s="58" t="s">
        <v>4</v>
      </c>
      <c r="B407" s="36" t="s">
        <v>0</v>
      </c>
      <c r="C407" s="35" t="s">
        <v>522</v>
      </c>
      <c r="D407" s="36"/>
      <c r="E407" s="37"/>
      <c r="F407" s="38"/>
      <c r="G407" s="45"/>
    </row>
    <row r="409" spans="1:7" s="60" customFormat="1" ht="46.8" x14ac:dyDescent="0.3">
      <c r="A409" s="58" t="s">
        <v>4</v>
      </c>
      <c r="B409" s="36" t="s">
        <v>0</v>
      </c>
      <c r="C409" s="35" t="s">
        <v>523</v>
      </c>
      <c r="D409" s="36"/>
      <c r="E409" s="37"/>
      <c r="F409" s="38"/>
      <c r="G409" s="45"/>
    </row>
    <row r="411" spans="1:7" ht="30" x14ac:dyDescent="0.25">
      <c r="B411" s="41" t="s">
        <v>275</v>
      </c>
      <c r="C411" s="42" t="s">
        <v>524</v>
      </c>
      <c r="D411" s="41" t="s">
        <v>9</v>
      </c>
      <c r="E411" s="43">
        <v>29</v>
      </c>
    </row>
    <row r="414" spans="1:7" s="60" customFormat="1" ht="15.6" x14ac:dyDescent="0.3">
      <c r="A414" s="58" t="s">
        <v>4</v>
      </c>
      <c r="B414" s="36" t="s">
        <v>0</v>
      </c>
      <c r="C414" s="35" t="s">
        <v>525</v>
      </c>
      <c r="D414" s="36"/>
      <c r="E414" s="37"/>
      <c r="F414" s="38"/>
      <c r="G414" s="45"/>
    </row>
    <row r="416" spans="1:7" s="60" customFormat="1" ht="62.4" x14ac:dyDescent="0.3">
      <c r="A416" s="58" t="s">
        <v>4</v>
      </c>
      <c r="B416" s="36" t="s">
        <v>0</v>
      </c>
      <c r="C416" s="35" t="s">
        <v>526</v>
      </c>
      <c r="D416" s="36"/>
      <c r="E416" s="37"/>
      <c r="F416" s="38"/>
      <c r="G416" s="45"/>
    </row>
    <row r="418" spans="1:7" ht="30" x14ac:dyDescent="0.25">
      <c r="B418" s="41" t="s">
        <v>276</v>
      </c>
      <c r="C418" s="42" t="s">
        <v>527</v>
      </c>
      <c r="D418" s="41" t="s">
        <v>11</v>
      </c>
      <c r="E418" s="43">
        <v>3</v>
      </c>
    </row>
    <row r="420" spans="1:7" s="60" customFormat="1" ht="15.6" x14ac:dyDescent="0.3">
      <c r="A420" s="58" t="s">
        <v>4</v>
      </c>
      <c r="B420" s="36" t="s">
        <v>0</v>
      </c>
      <c r="C420" s="35" t="s">
        <v>156</v>
      </c>
      <c r="D420" s="36"/>
      <c r="E420" s="37"/>
      <c r="F420" s="38"/>
      <c r="G420" s="45"/>
    </row>
    <row r="422" spans="1:7" s="60" customFormat="1" ht="109.2" x14ac:dyDescent="0.3">
      <c r="A422" s="58" t="s">
        <v>4</v>
      </c>
      <c r="B422" s="36" t="s">
        <v>0</v>
      </c>
      <c r="C422" s="35" t="s">
        <v>528</v>
      </c>
      <c r="D422" s="36"/>
      <c r="E422" s="37"/>
      <c r="F422" s="38"/>
      <c r="G422" s="45"/>
    </row>
    <row r="424" spans="1:7" x14ac:dyDescent="0.25">
      <c r="B424" s="41" t="s">
        <v>277</v>
      </c>
      <c r="C424" s="42" t="s">
        <v>157</v>
      </c>
      <c r="D424" s="41" t="s">
        <v>9</v>
      </c>
      <c r="E424" s="43">
        <v>303</v>
      </c>
    </row>
    <row r="426" spans="1:7" x14ac:dyDescent="0.25">
      <c r="B426" s="41" t="s">
        <v>278</v>
      </c>
      <c r="C426" s="42" t="s">
        <v>158</v>
      </c>
      <c r="D426" s="41" t="s">
        <v>9</v>
      </c>
      <c r="E426" s="43">
        <v>31</v>
      </c>
    </row>
    <row r="428" spans="1:7" s="60" customFormat="1" ht="78" x14ac:dyDescent="0.3">
      <c r="A428" s="58" t="s">
        <v>4</v>
      </c>
      <c r="B428" s="36" t="s">
        <v>0</v>
      </c>
      <c r="C428" s="35" t="s">
        <v>529</v>
      </c>
      <c r="D428" s="36"/>
      <c r="E428" s="37"/>
      <c r="F428" s="38"/>
      <c r="G428" s="45"/>
    </row>
    <row r="430" spans="1:7" x14ac:dyDescent="0.25">
      <c r="B430" s="41" t="s">
        <v>279</v>
      </c>
      <c r="C430" s="42" t="s">
        <v>159</v>
      </c>
      <c r="D430" s="41" t="s">
        <v>11</v>
      </c>
      <c r="E430" s="43">
        <v>190</v>
      </c>
    </row>
    <row r="432" spans="1:7" ht="75" x14ac:dyDescent="0.25">
      <c r="B432" s="41" t="s">
        <v>280</v>
      </c>
      <c r="C432" s="42" t="s">
        <v>160</v>
      </c>
      <c r="D432" s="41" t="s">
        <v>11</v>
      </c>
      <c r="E432" s="43">
        <v>106</v>
      </c>
    </row>
    <row r="434" spans="1:7" s="60" customFormat="1" ht="62.4" x14ac:dyDescent="0.3">
      <c r="A434" s="58" t="s">
        <v>4</v>
      </c>
      <c r="B434" s="36" t="s">
        <v>0</v>
      </c>
      <c r="C434" s="35" t="s">
        <v>161</v>
      </c>
      <c r="D434" s="36"/>
      <c r="E434" s="37"/>
      <c r="F434" s="38"/>
      <c r="G434" s="45"/>
    </row>
    <row r="436" spans="1:7" x14ac:dyDescent="0.25">
      <c r="B436" s="41" t="s">
        <v>281</v>
      </c>
      <c r="C436" s="42" t="s">
        <v>162</v>
      </c>
      <c r="D436" s="41" t="s">
        <v>11</v>
      </c>
      <c r="E436" s="43">
        <v>56</v>
      </c>
    </row>
    <row r="438" spans="1:7" ht="30" x14ac:dyDescent="0.25">
      <c r="B438" s="41" t="s">
        <v>282</v>
      </c>
      <c r="C438" s="42" t="s">
        <v>163</v>
      </c>
      <c r="D438" s="41" t="s">
        <v>17</v>
      </c>
      <c r="E438" s="43">
        <v>1</v>
      </c>
    </row>
    <row r="440" spans="1:7" ht="30" x14ac:dyDescent="0.25">
      <c r="B440" s="41" t="s">
        <v>283</v>
      </c>
      <c r="C440" s="42" t="s">
        <v>164</v>
      </c>
      <c r="D440" s="41" t="s">
        <v>17</v>
      </c>
      <c r="E440" s="43">
        <v>4</v>
      </c>
    </row>
    <row r="442" spans="1:7" s="60" customFormat="1" ht="15.6" x14ac:dyDescent="0.3">
      <c r="A442" s="58" t="s">
        <v>4</v>
      </c>
      <c r="B442" s="36" t="s">
        <v>0</v>
      </c>
      <c r="C442" s="35" t="s">
        <v>165</v>
      </c>
      <c r="D442" s="36"/>
      <c r="E442" s="37"/>
      <c r="F442" s="38"/>
      <c r="G442" s="45"/>
    </row>
    <row r="444" spans="1:7" s="60" customFormat="1" ht="46.8" x14ac:dyDescent="0.3">
      <c r="A444" s="58" t="s">
        <v>4</v>
      </c>
      <c r="B444" s="36" t="s">
        <v>0</v>
      </c>
      <c r="C444" s="35" t="s">
        <v>166</v>
      </c>
      <c r="D444" s="36"/>
      <c r="E444" s="37"/>
      <c r="F444" s="38"/>
      <c r="G444" s="45"/>
    </row>
    <row r="446" spans="1:7" ht="30" x14ac:dyDescent="0.25">
      <c r="B446" s="41" t="s">
        <v>285</v>
      </c>
      <c r="C446" s="42" t="s">
        <v>167</v>
      </c>
      <c r="D446" s="41" t="s">
        <v>11</v>
      </c>
      <c r="E446" s="43">
        <v>29</v>
      </c>
    </row>
    <row r="448" spans="1:7" ht="30" x14ac:dyDescent="0.25">
      <c r="B448" s="41" t="s">
        <v>287</v>
      </c>
      <c r="C448" s="42" t="s">
        <v>169</v>
      </c>
      <c r="D448" s="41" t="s">
        <v>11</v>
      </c>
      <c r="E448" s="43">
        <v>32</v>
      </c>
    </row>
    <row r="450" spans="1:7" s="60" customFormat="1" ht="15.6" x14ac:dyDescent="0.3">
      <c r="A450" s="58" t="s">
        <v>4</v>
      </c>
      <c r="B450" s="36" t="s">
        <v>0</v>
      </c>
      <c r="C450" s="35" t="s">
        <v>20</v>
      </c>
      <c r="D450" s="36"/>
      <c r="E450" s="37"/>
      <c r="F450" s="38"/>
      <c r="G450" s="51"/>
    </row>
    <row r="452" spans="1:7" s="60" customFormat="1" ht="31.2" x14ac:dyDescent="0.3">
      <c r="A452" s="58">
        <v>3</v>
      </c>
      <c r="B452" s="36" t="s">
        <v>0</v>
      </c>
      <c r="C452" s="35" t="s">
        <v>531</v>
      </c>
      <c r="D452" s="36" t="s">
        <v>0</v>
      </c>
      <c r="E452" s="37"/>
      <c r="F452" s="38"/>
      <c r="G452" s="51"/>
    </row>
    <row r="454" spans="1:7" s="60" customFormat="1" ht="31.2" x14ac:dyDescent="0.3">
      <c r="A454" s="58" t="s">
        <v>4</v>
      </c>
      <c r="B454" s="36" t="s">
        <v>0</v>
      </c>
      <c r="C454" s="35" t="s">
        <v>170</v>
      </c>
      <c r="D454" s="36"/>
      <c r="E454" s="37"/>
      <c r="F454" s="38"/>
      <c r="G454" s="51"/>
    </row>
    <row r="456" spans="1:7" s="60" customFormat="1" ht="93.6" x14ac:dyDescent="0.3">
      <c r="A456" s="58" t="s">
        <v>4</v>
      </c>
      <c r="B456" s="36" t="s">
        <v>0</v>
      </c>
      <c r="C456" s="35" t="s">
        <v>63</v>
      </c>
      <c r="D456" s="36"/>
      <c r="E456" s="37"/>
      <c r="F456" s="38"/>
      <c r="G456" s="51"/>
    </row>
    <row r="458" spans="1:7" s="60" customFormat="1" ht="15.6" x14ac:dyDescent="0.3">
      <c r="A458" s="58" t="s">
        <v>4</v>
      </c>
      <c r="B458" s="36" t="s">
        <v>0</v>
      </c>
      <c r="C458" s="35" t="s">
        <v>171</v>
      </c>
      <c r="D458" s="36"/>
      <c r="E458" s="37"/>
      <c r="F458" s="38"/>
      <c r="G458" s="51"/>
    </row>
    <row r="460" spans="1:7" s="60" customFormat="1" ht="31.2" x14ac:dyDescent="0.3">
      <c r="A460" s="58" t="s">
        <v>4</v>
      </c>
      <c r="B460" s="36" t="s">
        <v>0</v>
      </c>
      <c r="C460" s="35" t="s">
        <v>172</v>
      </c>
      <c r="D460" s="36"/>
      <c r="E460" s="37"/>
      <c r="F460" s="38"/>
      <c r="G460" s="51"/>
    </row>
    <row r="462" spans="1:7" x14ac:dyDescent="0.25">
      <c r="B462" s="41" t="s">
        <v>5</v>
      </c>
      <c r="C462" s="42" t="s">
        <v>173</v>
      </c>
      <c r="D462" s="41" t="s">
        <v>9</v>
      </c>
      <c r="E462" s="43">
        <v>16</v>
      </c>
    </row>
    <row r="464" spans="1:7" s="60" customFormat="1" ht="46.8" x14ac:dyDescent="0.3">
      <c r="A464" s="58" t="s">
        <v>4</v>
      </c>
      <c r="B464" s="36" t="s">
        <v>0</v>
      </c>
      <c r="C464" s="35" t="s">
        <v>681</v>
      </c>
      <c r="D464" s="36"/>
      <c r="E464" s="37"/>
      <c r="F464" s="38"/>
      <c r="G464" s="45"/>
    </row>
    <row r="466" spans="1:7" x14ac:dyDescent="0.25">
      <c r="B466" s="41" t="s">
        <v>7</v>
      </c>
      <c r="C466" s="42" t="s">
        <v>682</v>
      </c>
      <c r="D466" s="41" t="s">
        <v>9</v>
      </c>
      <c r="E466" s="43">
        <v>18</v>
      </c>
    </row>
    <row r="468" spans="1:7" s="60" customFormat="1" ht="15.6" x14ac:dyDescent="0.3">
      <c r="A468" s="58" t="s">
        <v>4</v>
      </c>
      <c r="B468" s="36" t="s">
        <v>0</v>
      </c>
      <c r="C468" s="35" t="s">
        <v>174</v>
      </c>
      <c r="D468" s="36"/>
      <c r="E468" s="37"/>
      <c r="F468" s="38"/>
      <c r="G468" s="45"/>
    </row>
    <row r="470" spans="1:7" s="60" customFormat="1" ht="15.6" x14ac:dyDescent="0.3">
      <c r="A470" s="58" t="s">
        <v>4</v>
      </c>
      <c r="B470" s="36" t="s">
        <v>0</v>
      </c>
      <c r="C470" s="35" t="s">
        <v>175</v>
      </c>
      <c r="D470" s="36"/>
      <c r="E470" s="37"/>
      <c r="F470" s="38"/>
      <c r="G470" s="45"/>
    </row>
    <row r="472" spans="1:7" x14ac:dyDescent="0.25">
      <c r="B472" s="41" t="s">
        <v>8</v>
      </c>
      <c r="C472" s="42" t="s">
        <v>176</v>
      </c>
      <c r="D472" s="41" t="s">
        <v>11</v>
      </c>
      <c r="E472" s="43">
        <v>36</v>
      </c>
    </row>
    <row r="474" spans="1:7" s="60" customFormat="1" ht="31.2" x14ac:dyDescent="0.3">
      <c r="A474" s="58" t="s">
        <v>4</v>
      </c>
      <c r="B474" s="36" t="s">
        <v>0</v>
      </c>
      <c r="C474" s="35" t="s">
        <v>177</v>
      </c>
      <c r="D474" s="36"/>
      <c r="E474" s="37"/>
      <c r="F474" s="38"/>
      <c r="G474" s="45"/>
    </row>
    <row r="476" spans="1:7" x14ac:dyDescent="0.25">
      <c r="B476" s="41" t="s">
        <v>10</v>
      </c>
      <c r="C476" s="42" t="s">
        <v>178</v>
      </c>
      <c r="D476" s="41" t="s">
        <v>11</v>
      </c>
      <c r="E476" s="43">
        <v>45</v>
      </c>
    </row>
    <row r="478" spans="1:7" s="60" customFormat="1" ht="15.6" x14ac:dyDescent="0.3">
      <c r="A478" s="58" t="s">
        <v>4</v>
      </c>
      <c r="B478" s="36" t="s">
        <v>0</v>
      </c>
      <c r="C478" s="35" t="s">
        <v>20</v>
      </c>
      <c r="D478" s="36"/>
      <c r="E478" s="37"/>
      <c r="F478" s="38"/>
      <c r="G478" s="51"/>
    </row>
    <row r="480" spans="1:7" s="60" customFormat="1" ht="31.2" x14ac:dyDescent="0.3">
      <c r="A480" s="58">
        <v>3</v>
      </c>
      <c r="B480" s="36" t="s">
        <v>0</v>
      </c>
      <c r="C480" s="35" t="s">
        <v>533</v>
      </c>
      <c r="D480" s="36" t="s">
        <v>0</v>
      </c>
      <c r="E480" s="37"/>
      <c r="F480" s="38"/>
      <c r="G480" s="51"/>
    </row>
    <row r="482" spans="1:7" s="60" customFormat="1" ht="31.2" x14ac:dyDescent="0.3">
      <c r="A482" s="58" t="s">
        <v>4</v>
      </c>
      <c r="B482" s="36" t="s">
        <v>0</v>
      </c>
      <c r="C482" s="35" t="s">
        <v>534</v>
      </c>
      <c r="D482" s="36"/>
      <c r="E482" s="37"/>
      <c r="F482" s="38"/>
      <c r="G482" s="51"/>
    </row>
    <row r="484" spans="1:7" s="60" customFormat="1" ht="93.6" x14ac:dyDescent="0.3">
      <c r="A484" s="58" t="s">
        <v>4</v>
      </c>
      <c r="B484" s="36" t="s">
        <v>0</v>
      </c>
      <c r="C484" s="35" t="s">
        <v>63</v>
      </c>
      <c r="D484" s="36"/>
      <c r="E484" s="37"/>
      <c r="F484" s="38"/>
      <c r="G484" s="51"/>
    </row>
    <row r="486" spans="1:7" s="60" customFormat="1" ht="15.6" x14ac:dyDescent="0.3">
      <c r="A486" s="58" t="s">
        <v>4</v>
      </c>
      <c r="B486" s="36" t="s">
        <v>0</v>
      </c>
      <c r="C486" s="35" t="s">
        <v>535</v>
      </c>
      <c r="D486" s="36"/>
      <c r="E486" s="37"/>
      <c r="F486" s="38"/>
      <c r="G486" s="51"/>
    </row>
    <row r="488" spans="1:7" s="60" customFormat="1" ht="156" x14ac:dyDescent="0.3">
      <c r="A488" s="58" t="s">
        <v>4</v>
      </c>
      <c r="B488" s="36" t="s">
        <v>0</v>
      </c>
      <c r="C488" s="35" t="s">
        <v>536</v>
      </c>
      <c r="D488" s="36"/>
      <c r="E488" s="37"/>
      <c r="F488" s="38"/>
      <c r="G488" s="51"/>
    </row>
    <row r="490" spans="1:7" ht="30" x14ac:dyDescent="0.25">
      <c r="B490" s="41" t="s">
        <v>5</v>
      </c>
      <c r="C490" s="42" t="s">
        <v>537</v>
      </c>
      <c r="D490" s="41" t="s">
        <v>9</v>
      </c>
      <c r="E490" s="43">
        <v>468</v>
      </c>
    </row>
    <row r="492" spans="1:7" s="60" customFormat="1" ht="15.6" x14ac:dyDescent="0.3">
      <c r="A492" s="58" t="s">
        <v>4</v>
      </c>
      <c r="B492" s="36" t="s">
        <v>0</v>
      </c>
      <c r="C492" s="35" t="s">
        <v>538</v>
      </c>
      <c r="D492" s="36"/>
      <c r="E492" s="37"/>
      <c r="F492" s="38"/>
      <c r="G492" s="45"/>
    </row>
    <row r="494" spans="1:7" x14ac:dyDescent="0.25">
      <c r="B494" s="41" t="s">
        <v>7</v>
      </c>
      <c r="C494" s="42" t="s">
        <v>539</v>
      </c>
      <c r="D494" s="41" t="s">
        <v>11</v>
      </c>
      <c r="E494" s="43">
        <v>176</v>
      </c>
    </row>
    <row r="496" spans="1:7" s="60" customFormat="1" ht="15.6" x14ac:dyDescent="0.3">
      <c r="A496" s="58" t="s">
        <v>4</v>
      </c>
      <c r="B496" s="36" t="s">
        <v>0</v>
      </c>
      <c r="C496" s="35" t="s">
        <v>540</v>
      </c>
      <c r="D496" s="36"/>
      <c r="E496" s="37"/>
      <c r="F496" s="38"/>
      <c r="G496" s="45"/>
    </row>
    <row r="499" spans="1:7" s="60" customFormat="1" ht="46.8" x14ac:dyDescent="0.3">
      <c r="A499" s="58" t="s">
        <v>4</v>
      </c>
      <c r="B499" s="36" t="s">
        <v>0</v>
      </c>
      <c r="C499" s="35" t="s">
        <v>541</v>
      </c>
      <c r="D499" s="36"/>
      <c r="E499" s="37"/>
      <c r="F499" s="38"/>
      <c r="G499" s="45"/>
    </row>
    <row r="501" spans="1:7" ht="60" x14ac:dyDescent="0.25">
      <c r="B501" s="41" t="s">
        <v>8</v>
      </c>
      <c r="C501" s="42" t="s">
        <v>542</v>
      </c>
      <c r="D501" s="41" t="s">
        <v>9</v>
      </c>
      <c r="E501" s="43">
        <v>468</v>
      </c>
    </row>
    <row r="503" spans="1:7" s="60" customFormat="1" ht="15.6" x14ac:dyDescent="0.3">
      <c r="A503" s="58" t="s">
        <v>4</v>
      </c>
      <c r="B503" s="36" t="s">
        <v>0</v>
      </c>
      <c r="C503" s="35" t="s">
        <v>543</v>
      </c>
      <c r="D503" s="36"/>
      <c r="E503" s="37"/>
      <c r="F503" s="38"/>
      <c r="G503" s="45"/>
    </row>
    <row r="505" spans="1:7" ht="60" x14ac:dyDescent="0.25">
      <c r="B505" s="41" t="s">
        <v>10</v>
      </c>
      <c r="C505" s="42" t="s">
        <v>683</v>
      </c>
      <c r="D505" s="41" t="s">
        <v>1</v>
      </c>
      <c r="E505" s="43">
        <v>1</v>
      </c>
    </row>
    <row r="507" spans="1:7" s="60" customFormat="1" ht="15.6" x14ac:dyDescent="0.3">
      <c r="A507" s="58" t="s">
        <v>4</v>
      </c>
      <c r="B507" s="36" t="s">
        <v>0</v>
      </c>
      <c r="C507" s="35" t="s">
        <v>20</v>
      </c>
      <c r="D507" s="36"/>
      <c r="E507" s="37"/>
      <c r="F507" s="38"/>
      <c r="G507" s="51"/>
    </row>
    <row r="509" spans="1:7" s="60" customFormat="1" ht="31.2" x14ac:dyDescent="0.3">
      <c r="A509" s="58">
        <v>3</v>
      </c>
      <c r="B509" s="36" t="s">
        <v>0</v>
      </c>
      <c r="C509" s="35" t="s">
        <v>179</v>
      </c>
      <c r="D509" s="36" t="s">
        <v>0</v>
      </c>
      <c r="E509" s="37"/>
      <c r="F509" s="38"/>
      <c r="G509" s="51"/>
    </row>
    <row r="511" spans="1:7" s="60" customFormat="1" ht="31.2" x14ac:dyDescent="0.3">
      <c r="A511" s="58" t="s">
        <v>4</v>
      </c>
      <c r="B511" s="36" t="s">
        <v>0</v>
      </c>
      <c r="C511" s="35" t="s">
        <v>180</v>
      </c>
      <c r="D511" s="36"/>
      <c r="E511" s="37"/>
      <c r="F511" s="38"/>
      <c r="G511" s="51"/>
    </row>
    <row r="513" spans="1:7" s="60" customFormat="1" ht="93.6" x14ac:dyDescent="0.3">
      <c r="A513" s="58" t="s">
        <v>4</v>
      </c>
      <c r="B513" s="36" t="s">
        <v>0</v>
      </c>
      <c r="C513" s="35" t="s">
        <v>63</v>
      </c>
      <c r="D513" s="36"/>
      <c r="E513" s="37"/>
      <c r="F513" s="38"/>
      <c r="G513" s="51"/>
    </row>
    <row r="515" spans="1:7" s="60" customFormat="1" ht="15.6" x14ac:dyDescent="0.3">
      <c r="A515" s="58" t="s">
        <v>4</v>
      </c>
      <c r="B515" s="36" t="s">
        <v>0</v>
      </c>
      <c r="C515" s="35" t="s">
        <v>23</v>
      </c>
      <c r="D515" s="36"/>
      <c r="E515" s="37"/>
      <c r="F515" s="38"/>
      <c r="G515" s="51"/>
    </row>
    <row r="517" spans="1:7" s="60" customFormat="1" ht="15.6" x14ac:dyDescent="0.3">
      <c r="A517" s="58" t="s">
        <v>4</v>
      </c>
      <c r="B517" s="36" t="s">
        <v>0</v>
      </c>
      <c r="C517" s="35" t="s">
        <v>181</v>
      </c>
      <c r="D517" s="36"/>
      <c r="E517" s="37"/>
      <c r="F517" s="38"/>
      <c r="G517" s="51"/>
    </row>
    <row r="519" spans="1:7" s="60" customFormat="1" ht="46.8" x14ac:dyDescent="0.3">
      <c r="A519" s="58" t="s">
        <v>4</v>
      </c>
      <c r="B519" s="36" t="s">
        <v>0</v>
      </c>
      <c r="C519" s="35" t="s">
        <v>182</v>
      </c>
      <c r="D519" s="36"/>
      <c r="E519" s="37"/>
      <c r="F519" s="38"/>
      <c r="G519" s="51"/>
    </row>
    <row r="521" spans="1:7" s="60" customFormat="1" ht="15.6" x14ac:dyDescent="0.3">
      <c r="A521" s="58" t="s">
        <v>4</v>
      </c>
      <c r="B521" s="36" t="s">
        <v>0</v>
      </c>
      <c r="C521" s="35" t="s">
        <v>183</v>
      </c>
      <c r="D521" s="36"/>
      <c r="E521" s="37"/>
      <c r="F521" s="38"/>
      <c r="G521" s="51"/>
    </row>
    <row r="523" spans="1:7" s="60" customFormat="1" ht="15.6" x14ac:dyDescent="0.3">
      <c r="A523" s="58" t="s">
        <v>4</v>
      </c>
      <c r="B523" s="36" t="s">
        <v>0</v>
      </c>
      <c r="C523" s="35" t="s">
        <v>184</v>
      </c>
      <c r="D523" s="36"/>
      <c r="E523" s="37"/>
      <c r="F523" s="38"/>
      <c r="G523" s="51"/>
    </row>
    <row r="525" spans="1:7" s="60" customFormat="1" ht="46.8" x14ac:dyDescent="0.3">
      <c r="A525" s="58" t="s">
        <v>4</v>
      </c>
      <c r="B525" s="36" t="s">
        <v>0</v>
      </c>
      <c r="C525" s="35" t="s">
        <v>185</v>
      </c>
      <c r="D525" s="36"/>
      <c r="E525" s="37"/>
      <c r="F525" s="38"/>
      <c r="G525" s="51"/>
    </row>
    <row r="527" spans="1:7" s="60" customFormat="1" ht="31.2" x14ac:dyDescent="0.3">
      <c r="A527" s="58" t="s">
        <v>4</v>
      </c>
      <c r="B527" s="36" t="s">
        <v>0</v>
      </c>
      <c r="C527" s="35" t="s">
        <v>186</v>
      </c>
      <c r="D527" s="36"/>
      <c r="E527" s="37"/>
      <c r="F527" s="38"/>
      <c r="G527" s="51"/>
    </row>
    <row r="529" spans="1:7" s="60" customFormat="1" ht="15.6" x14ac:dyDescent="0.3">
      <c r="A529" s="58" t="s">
        <v>4</v>
      </c>
      <c r="B529" s="36" t="s">
        <v>0</v>
      </c>
      <c r="C529" s="35" t="s">
        <v>187</v>
      </c>
      <c r="D529" s="36"/>
      <c r="E529" s="37"/>
      <c r="F529" s="38"/>
      <c r="G529" s="51"/>
    </row>
    <row r="531" spans="1:7" s="60" customFormat="1" ht="46.8" x14ac:dyDescent="0.3">
      <c r="A531" s="58" t="s">
        <v>4</v>
      </c>
      <c r="B531" s="36" t="s">
        <v>0</v>
      </c>
      <c r="C531" s="35" t="s">
        <v>188</v>
      </c>
      <c r="D531" s="36"/>
      <c r="E531" s="37"/>
      <c r="F531" s="38"/>
      <c r="G531" s="51"/>
    </row>
    <row r="533" spans="1:7" s="60" customFormat="1" ht="15.6" x14ac:dyDescent="0.3">
      <c r="A533" s="58" t="s">
        <v>4</v>
      </c>
      <c r="B533" s="36" t="s">
        <v>0</v>
      </c>
      <c r="C533" s="35" t="s">
        <v>189</v>
      </c>
      <c r="D533" s="36"/>
      <c r="E533" s="37"/>
      <c r="F533" s="38"/>
      <c r="G533" s="51"/>
    </row>
    <row r="535" spans="1:7" s="60" customFormat="1" ht="46.8" x14ac:dyDescent="0.3">
      <c r="A535" s="58" t="s">
        <v>4</v>
      </c>
      <c r="B535" s="36" t="s">
        <v>0</v>
      </c>
      <c r="C535" s="35" t="s">
        <v>190</v>
      </c>
      <c r="D535" s="36"/>
      <c r="E535" s="37"/>
      <c r="F535" s="38"/>
      <c r="G535" s="51"/>
    </row>
    <row r="537" spans="1:7" s="60" customFormat="1" ht="15.6" x14ac:dyDescent="0.3">
      <c r="A537" s="58" t="s">
        <v>4</v>
      </c>
      <c r="B537" s="36" t="s">
        <v>0</v>
      </c>
      <c r="C537" s="35" t="s">
        <v>191</v>
      </c>
      <c r="D537" s="36"/>
      <c r="E537" s="37"/>
      <c r="F537" s="38"/>
      <c r="G537" s="51"/>
    </row>
    <row r="539" spans="1:7" s="60" customFormat="1" ht="62.4" x14ac:dyDescent="0.3">
      <c r="A539" s="58" t="s">
        <v>4</v>
      </c>
      <c r="B539" s="36" t="s">
        <v>0</v>
      </c>
      <c r="C539" s="35" t="s">
        <v>192</v>
      </c>
      <c r="D539" s="36"/>
      <c r="E539" s="37"/>
      <c r="F539" s="38"/>
      <c r="G539" s="51"/>
    </row>
    <row r="541" spans="1:7" s="60" customFormat="1" ht="15.6" x14ac:dyDescent="0.3">
      <c r="A541" s="58" t="s">
        <v>4</v>
      </c>
      <c r="B541" s="36" t="s">
        <v>0</v>
      </c>
      <c r="C541" s="35" t="s">
        <v>193</v>
      </c>
      <c r="D541" s="36"/>
      <c r="E541" s="37"/>
      <c r="F541" s="38"/>
      <c r="G541" s="51"/>
    </row>
    <row r="543" spans="1:7" s="60" customFormat="1" ht="93.6" x14ac:dyDescent="0.3">
      <c r="A543" s="58" t="s">
        <v>4</v>
      </c>
      <c r="B543" s="36" t="s">
        <v>0</v>
      </c>
      <c r="C543" s="35" t="s">
        <v>684</v>
      </c>
      <c r="D543" s="36"/>
      <c r="E543" s="37"/>
      <c r="F543" s="38"/>
      <c r="G543" s="51"/>
    </row>
    <row r="545" spans="1:7" ht="30" x14ac:dyDescent="0.25">
      <c r="B545" s="41" t="s">
        <v>5</v>
      </c>
      <c r="C545" s="42" t="s">
        <v>685</v>
      </c>
      <c r="D545" s="41" t="s">
        <v>17</v>
      </c>
      <c r="E545" s="43">
        <v>1</v>
      </c>
    </row>
    <row r="547" spans="1:7" ht="30" x14ac:dyDescent="0.25">
      <c r="B547" s="41" t="s">
        <v>7</v>
      </c>
      <c r="C547" s="42" t="s">
        <v>686</v>
      </c>
      <c r="D547" s="41" t="s">
        <v>17</v>
      </c>
      <c r="E547" s="43">
        <v>2</v>
      </c>
    </row>
    <row r="549" spans="1:7" ht="30" x14ac:dyDescent="0.25">
      <c r="B549" s="41" t="s">
        <v>8</v>
      </c>
      <c r="C549" s="42" t="s">
        <v>687</v>
      </c>
      <c r="D549" s="41" t="s">
        <v>17</v>
      </c>
      <c r="E549" s="43">
        <v>2</v>
      </c>
    </row>
    <row r="551" spans="1:7" ht="30" x14ac:dyDescent="0.25">
      <c r="B551" s="41" t="s">
        <v>10</v>
      </c>
      <c r="C551" s="42" t="s">
        <v>688</v>
      </c>
      <c r="D551" s="41" t="s">
        <v>17</v>
      </c>
      <c r="E551" s="43">
        <v>2</v>
      </c>
    </row>
    <row r="553" spans="1:7" ht="30" x14ac:dyDescent="0.25">
      <c r="B553" s="41" t="s">
        <v>12</v>
      </c>
      <c r="C553" s="42" t="s">
        <v>689</v>
      </c>
      <c r="D553" s="41" t="s">
        <v>17</v>
      </c>
      <c r="E553" s="43">
        <v>1</v>
      </c>
    </row>
    <row r="555" spans="1:7" ht="30" x14ac:dyDescent="0.25">
      <c r="B555" s="41" t="s">
        <v>13</v>
      </c>
      <c r="C555" s="42" t="s">
        <v>690</v>
      </c>
      <c r="D555" s="41" t="s">
        <v>17</v>
      </c>
      <c r="E555" s="43">
        <v>1</v>
      </c>
    </row>
    <row r="557" spans="1:7" s="60" customFormat="1" ht="93.6" x14ac:dyDescent="0.3">
      <c r="A557" s="58" t="s">
        <v>4</v>
      </c>
      <c r="B557" s="36" t="s">
        <v>0</v>
      </c>
      <c r="C557" s="35" t="s">
        <v>691</v>
      </c>
      <c r="D557" s="36"/>
      <c r="E557" s="37"/>
      <c r="F557" s="38"/>
      <c r="G557" s="45"/>
    </row>
    <row r="559" spans="1:7" ht="30" x14ac:dyDescent="0.25">
      <c r="B559" s="41" t="s">
        <v>14</v>
      </c>
      <c r="C559" s="42" t="s">
        <v>692</v>
      </c>
      <c r="D559" s="41" t="s">
        <v>17</v>
      </c>
      <c r="E559" s="43">
        <v>4</v>
      </c>
    </row>
    <row r="561" spans="1:7" s="60" customFormat="1" ht="62.4" x14ac:dyDescent="0.3">
      <c r="A561" s="58" t="s">
        <v>4</v>
      </c>
      <c r="B561" s="36" t="s">
        <v>0</v>
      </c>
      <c r="C561" s="35" t="s">
        <v>693</v>
      </c>
      <c r="D561" s="36"/>
      <c r="E561" s="37"/>
      <c r="F561" s="38"/>
      <c r="G561" s="45"/>
    </row>
    <row r="563" spans="1:7" ht="75" x14ac:dyDescent="0.25">
      <c r="B563" s="41" t="s">
        <v>15</v>
      </c>
      <c r="C563" s="42" t="s">
        <v>694</v>
      </c>
      <c r="D563" s="41" t="s">
        <v>17</v>
      </c>
      <c r="E563" s="43">
        <v>1</v>
      </c>
    </row>
    <row r="565" spans="1:7" s="60" customFormat="1" ht="15.6" x14ac:dyDescent="0.3">
      <c r="A565" s="58" t="s">
        <v>4</v>
      </c>
      <c r="B565" s="36" t="s">
        <v>0</v>
      </c>
      <c r="C565" s="35" t="s">
        <v>20</v>
      </c>
      <c r="D565" s="36"/>
      <c r="E565" s="37"/>
      <c r="F565" s="38"/>
      <c r="G565" s="51"/>
    </row>
    <row r="567" spans="1:7" s="60" customFormat="1" ht="31.2" x14ac:dyDescent="0.3">
      <c r="A567" s="58">
        <v>3</v>
      </c>
      <c r="B567" s="36" t="s">
        <v>0</v>
      </c>
      <c r="C567" s="35" t="s">
        <v>549</v>
      </c>
      <c r="D567" s="36" t="s">
        <v>0</v>
      </c>
      <c r="E567" s="37"/>
      <c r="F567" s="38"/>
      <c r="G567" s="51"/>
    </row>
    <row r="569" spans="1:7" s="60" customFormat="1" ht="31.2" x14ac:dyDescent="0.3">
      <c r="A569" s="58" t="s">
        <v>4</v>
      </c>
      <c r="B569" s="36" t="s">
        <v>0</v>
      </c>
      <c r="C569" s="35" t="s">
        <v>194</v>
      </c>
      <c r="D569" s="36"/>
      <c r="E569" s="37"/>
      <c r="F569" s="38"/>
      <c r="G569" s="51"/>
    </row>
    <row r="571" spans="1:7" s="60" customFormat="1" ht="93.6" x14ac:dyDescent="0.3">
      <c r="A571" s="58" t="s">
        <v>4</v>
      </c>
      <c r="B571" s="36" t="s">
        <v>0</v>
      </c>
      <c r="C571" s="35" t="s">
        <v>22</v>
      </c>
      <c r="D571" s="36"/>
      <c r="E571" s="37"/>
      <c r="F571" s="38"/>
      <c r="G571" s="51"/>
    </row>
    <row r="574" spans="1:7" s="60" customFormat="1" ht="15.6" x14ac:dyDescent="0.3">
      <c r="A574" s="58" t="s">
        <v>4</v>
      </c>
      <c r="B574" s="36" t="s">
        <v>0</v>
      </c>
      <c r="C574" s="35" t="s">
        <v>23</v>
      </c>
      <c r="D574" s="36"/>
      <c r="E574" s="37"/>
      <c r="F574" s="38"/>
      <c r="G574" s="51"/>
    </row>
    <row r="576" spans="1:7" s="60" customFormat="1" ht="15.6" x14ac:dyDescent="0.3">
      <c r="A576" s="58" t="s">
        <v>4</v>
      </c>
      <c r="B576" s="36" t="s">
        <v>0</v>
      </c>
      <c r="C576" s="35" t="s">
        <v>195</v>
      </c>
      <c r="D576" s="36"/>
      <c r="E576" s="37"/>
      <c r="F576" s="38"/>
      <c r="G576" s="51"/>
    </row>
    <row r="578" spans="1:7" s="60" customFormat="1" ht="46.8" x14ac:dyDescent="0.3">
      <c r="A578" s="58" t="s">
        <v>4</v>
      </c>
      <c r="B578" s="36" t="s">
        <v>0</v>
      </c>
      <c r="C578" s="35" t="s">
        <v>196</v>
      </c>
      <c r="D578" s="36"/>
      <c r="E578" s="37"/>
      <c r="F578" s="38"/>
      <c r="G578" s="51"/>
    </row>
    <row r="580" spans="1:7" s="60" customFormat="1" ht="78" x14ac:dyDescent="0.3">
      <c r="A580" s="58" t="s">
        <v>4</v>
      </c>
      <c r="B580" s="36" t="s">
        <v>0</v>
      </c>
      <c r="C580" s="35" t="s">
        <v>197</v>
      </c>
      <c r="D580" s="36"/>
      <c r="E580" s="37"/>
      <c r="F580" s="38"/>
      <c r="G580" s="51"/>
    </row>
    <row r="582" spans="1:7" s="60" customFormat="1" ht="15.6" x14ac:dyDescent="0.3">
      <c r="A582" s="58" t="s">
        <v>4</v>
      </c>
      <c r="B582" s="36" t="s">
        <v>0</v>
      </c>
      <c r="C582" s="35" t="s">
        <v>198</v>
      </c>
      <c r="D582" s="36"/>
      <c r="E582" s="37"/>
      <c r="F582" s="38"/>
      <c r="G582" s="51"/>
    </row>
    <row r="584" spans="1:7" s="60" customFormat="1" ht="140.4" x14ac:dyDescent="0.3">
      <c r="A584" s="58" t="s">
        <v>4</v>
      </c>
      <c r="B584" s="36" t="s">
        <v>0</v>
      </c>
      <c r="C584" s="35" t="s">
        <v>199</v>
      </c>
      <c r="D584" s="36"/>
      <c r="E584" s="37"/>
      <c r="F584" s="38"/>
      <c r="G584" s="51"/>
    </row>
    <row r="586" spans="1:7" s="60" customFormat="1" ht="15.6" x14ac:dyDescent="0.3">
      <c r="A586" s="58" t="s">
        <v>4</v>
      </c>
      <c r="B586" s="36" t="s">
        <v>0</v>
      </c>
      <c r="C586" s="35" t="s">
        <v>200</v>
      </c>
      <c r="D586" s="36"/>
      <c r="E586" s="37"/>
      <c r="F586" s="38"/>
      <c r="G586" s="51"/>
    </row>
    <row r="588" spans="1:7" s="60" customFormat="1" ht="15.6" x14ac:dyDescent="0.3">
      <c r="A588" s="58" t="s">
        <v>4</v>
      </c>
      <c r="B588" s="36" t="s">
        <v>0</v>
      </c>
      <c r="C588" s="35" t="s">
        <v>201</v>
      </c>
      <c r="D588" s="36"/>
      <c r="E588" s="37"/>
      <c r="F588" s="38"/>
      <c r="G588" s="51"/>
    </row>
    <row r="590" spans="1:7" s="60" customFormat="1" ht="31.2" x14ac:dyDescent="0.3">
      <c r="A590" s="58" t="s">
        <v>4</v>
      </c>
      <c r="B590" s="36" t="s">
        <v>0</v>
      </c>
      <c r="C590" s="35" t="s">
        <v>202</v>
      </c>
      <c r="D590" s="36"/>
      <c r="E590" s="37"/>
      <c r="F590" s="38"/>
      <c r="G590" s="51"/>
    </row>
    <row r="592" spans="1:7" ht="30" x14ac:dyDescent="0.25">
      <c r="B592" s="41" t="s">
        <v>5</v>
      </c>
      <c r="C592" s="42" t="s">
        <v>203</v>
      </c>
      <c r="D592" s="41" t="s">
        <v>9</v>
      </c>
      <c r="E592" s="43">
        <v>19</v>
      </c>
    </row>
    <row r="594" spans="1:7" s="60" customFormat="1" ht="15.6" x14ac:dyDescent="0.3">
      <c r="A594" s="58" t="s">
        <v>4</v>
      </c>
      <c r="B594" s="36" t="s">
        <v>0</v>
      </c>
      <c r="C594" s="35" t="s">
        <v>204</v>
      </c>
      <c r="D594" s="36"/>
      <c r="E594" s="37"/>
      <c r="F594" s="38"/>
      <c r="G594" s="45"/>
    </row>
    <row r="596" spans="1:7" s="60" customFormat="1" ht="187.2" x14ac:dyDescent="0.3">
      <c r="A596" s="58" t="s">
        <v>4</v>
      </c>
      <c r="B596" s="36" t="s">
        <v>0</v>
      </c>
      <c r="C596" s="35" t="s">
        <v>206</v>
      </c>
      <c r="D596" s="36"/>
      <c r="E596" s="37"/>
      <c r="F596" s="38"/>
      <c r="G596" s="45"/>
    </row>
    <row r="598" spans="1:7" ht="30" x14ac:dyDescent="0.25">
      <c r="B598" s="41" t="s">
        <v>7</v>
      </c>
      <c r="C598" s="42" t="s">
        <v>550</v>
      </c>
      <c r="D598" s="41" t="s">
        <v>9</v>
      </c>
      <c r="E598" s="43">
        <v>461</v>
      </c>
    </row>
    <row r="600" spans="1:7" ht="60" x14ac:dyDescent="0.25">
      <c r="B600" s="41" t="s">
        <v>8</v>
      </c>
      <c r="C600" s="42" t="s">
        <v>205</v>
      </c>
      <c r="D600" s="41" t="s">
        <v>17</v>
      </c>
      <c r="E600" s="43">
        <v>2</v>
      </c>
    </row>
    <row r="602" spans="1:7" s="60" customFormat="1" ht="62.4" x14ac:dyDescent="0.3">
      <c r="A602" s="58" t="s">
        <v>4</v>
      </c>
      <c r="B602" s="36" t="s">
        <v>0</v>
      </c>
      <c r="C602" s="35" t="s">
        <v>207</v>
      </c>
      <c r="D602" s="36"/>
      <c r="E602" s="37"/>
      <c r="F602" s="38"/>
      <c r="G602" s="45"/>
    </row>
    <row r="604" spans="1:7" ht="30" x14ac:dyDescent="0.25">
      <c r="B604" s="41" t="s">
        <v>10</v>
      </c>
      <c r="C604" s="42" t="s">
        <v>550</v>
      </c>
      <c r="D604" s="41" t="s">
        <v>9</v>
      </c>
      <c r="E604" s="43">
        <v>24</v>
      </c>
    </row>
    <row r="606" spans="1:7" ht="45" x14ac:dyDescent="0.25">
      <c r="B606" s="41" t="s">
        <v>12</v>
      </c>
      <c r="C606" s="42" t="s">
        <v>551</v>
      </c>
      <c r="D606" s="41" t="s">
        <v>9</v>
      </c>
      <c r="E606" s="43">
        <v>24</v>
      </c>
    </row>
    <row r="608" spans="1:7" ht="30" x14ac:dyDescent="0.25">
      <c r="B608" s="41" t="s">
        <v>13</v>
      </c>
      <c r="C608" s="42" t="s">
        <v>552</v>
      </c>
      <c r="D608" s="41" t="s">
        <v>9</v>
      </c>
      <c r="E608" s="43">
        <v>17</v>
      </c>
    </row>
    <row r="610" spans="1:7" x14ac:dyDescent="0.25">
      <c r="B610" s="41" t="s">
        <v>14</v>
      </c>
      <c r="C610" s="42" t="s">
        <v>208</v>
      </c>
      <c r="D610" s="41" t="s">
        <v>11</v>
      </c>
      <c r="E610" s="43">
        <v>2</v>
      </c>
    </row>
    <row r="612" spans="1:7" ht="30" x14ac:dyDescent="0.25">
      <c r="B612" s="41" t="s">
        <v>15</v>
      </c>
      <c r="C612" s="42" t="s">
        <v>553</v>
      </c>
      <c r="D612" s="41" t="s">
        <v>11</v>
      </c>
      <c r="E612" s="43">
        <v>34</v>
      </c>
    </row>
    <row r="614" spans="1:7" ht="45" x14ac:dyDescent="0.25">
      <c r="B614" s="41" t="s">
        <v>16</v>
      </c>
      <c r="C614" s="42" t="s">
        <v>554</v>
      </c>
      <c r="D614" s="41" t="s">
        <v>11</v>
      </c>
      <c r="E614" s="43">
        <v>34</v>
      </c>
    </row>
    <row r="616" spans="1:7" ht="45" x14ac:dyDescent="0.25">
      <c r="B616" s="41" t="s">
        <v>18</v>
      </c>
      <c r="C616" s="42" t="s">
        <v>555</v>
      </c>
      <c r="D616" s="41" t="s">
        <v>11</v>
      </c>
      <c r="E616" s="43">
        <v>12</v>
      </c>
    </row>
    <row r="618" spans="1:7" ht="45" x14ac:dyDescent="0.25">
      <c r="B618" s="41" t="s">
        <v>19</v>
      </c>
      <c r="C618" s="42" t="s">
        <v>556</v>
      </c>
      <c r="D618" s="41" t="s">
        <v>11</v>
      </c>
      <c r="E618" s="43">
        <v>2</v>
      </c>
    </row>
    <row r="620" spans="1:7" ht="60" x14ac:dyDescent="0.25">
      <c r="B620" s="41" t="s">
        <v>51</v>
      </c>
      <c r="C620" s="42" t="s">
        <v>557</v>
      </c>
      <c r="D620" s="41" t="s">
        <v>11</v>
      </c>
      <c r="E620" s="43">
        <v>2</v>
      </c>
    </row>
    <row r="622" spans="1:7" s="60" customFormat="1" ht="15.6" x14ac:dyDescent="0.3">
      <c r="A622" s="58" t="s">
        <v>4</v>
      </c>
      <c r="B622" s="36" t="s">
        <v>0</v>
      </c>
      <c r="C622" s="35" t="s">
        <v>209</v>
      </c>
      <c r="D622" s="36"/>
      <c r="E622" s="37"/>
      <c r="F622" s="38"/>
      <c r="G622" s="45"/>
    </row>
    <row r="624" spans="1:7" s="60" customFormat="1" ht="31.2" x14ac:dyDescent="0.3">
      <c r="A624" s="58" t="s">
        <v>4</v>
      </c>
      <c r="B624" s="36" t="s">
        <v>0</v>
      </c>
      <c r="C624" s="35" t="s">
        <v>210</v>
      </c>
      <c r="D624" s="36"/>
      <c r="E624" s="37"/>
      <c r="F624" s="38"/>
      <c r="G624" s="45"/>
    </row>
    <row r="626" spans="1:7" ht="30" x14ac:dyDescent="0.25">
      <c r="B626" s="41" t="s">
        <v>54</v>
      </c>
      <c r="C626" s="42" t="s">
        <v>211</v>
      </c>
      <c r="D626" s="41" t="s">
        <v>11</v>
      </c>
      <c r="E626" s="43">
        <v>184</v>
      </c>
    </row>
    <row r="628" spans="1:7" s="60" customFormat="1" ht="15.6" x14ac:dyDescent="0.3">
      <c r="A628" s="58" t="s">
        <v>4</v>
      </c>
      <c r="B628" s="36" t="s">
        <v>0</v>
      </c>
      <c r="C628" s="35" t="s">
        <v>20</v>
      </c>
      <c r="D628" s="36"/>
      <c r="E628" s="37"/>
      <c r="F628" s="38"/>
      <c r="G628" s="51"/>
    </row>
    <row r="630" spans="1:7" s="60" customFormat="1" ht="31.2" x14ac:dyDescent="0.3">
      <c r="A630" s="58">
        <v>3</v>
      </c>
      <c r="B630" s="36" t="s">
        <v>0</v>
      </c>
      <c r="C630" s="35" t="s">
        <v>212</v>
      </c>
      <c r="D630" s="36" t="s">
        <v>0</v>
      </c>
      <c r="E630" s="37"/>
      <c r="F630" s="38"/>
      <c r="G630" s="51"/>
    </row>
    <row r="632" spans="1:7" s="60" customFormat="1" ht="31.2" x14ac:dyDescent="0.3">
      <c r="A632" s="58" t="s">
        <v>4</v>
      </c>
      <c r="B632" s="36" t="s">
        <v>0</v>
      </c>
      <c r="C632" s="35" t="s">
        <v>213</v>
      </c>
      <c r="D632" s="36"/>
      <c r="E632" s="37"/>
      <c r="F632" s="38"/>
      <c r="G632" s="51"/>
    </row>
    <row r="634" spans="1:7" s="60" customFormat="1" ht="93.6" x14ac:dyDescent="0.3">
      <c r="A634" s="58" t="s">
        <v>4</v>
      </c>
      <c r="B634" s="36" t="s">
        <v>0</v>
      </c>
      <c r="C634" s="35" t="s">
        <v>63</v>
      </c>
      <c r="D634" s="36"/>
      <c r="E634" s="37"/>
      <c r="F634" s="38"/>
      <c r="G634" s="51"/>
    </row>
    <row r="636" spans="1:7" s="60" customFormat="1" ht="15.6" x14ac:dyDescent="0.3">
      <c r="A636" s="58" t="s">
        <v>4</v>
      </c>
      <c r="B636" s="36" t="s">
        <v>0</v>
      </c>
      <c r="C636" s="35" t="s">
        <v>214</v>
      </c>
      <c r="D636" s="36"/>
      <c r="E636" s="37"/>
      <c r="F636" s="38"/>
      <c r="G636" s="51"/>
    </row>
    <row r="638" spans="1:7" s="60" customFormat="1" ht="15.6" x14ac:dyDescent="0.3">
      <c r="A638" s="58" t="s">
        <v>4</v>
      </c>
      <c r="B638" s="36" t="s">
        <v>0</v>
      </c>
      <c r="C638" s="35" t="s">
        <v>215</v>
      </c>
      <c r="D638" s="36"/>
      <c r="E638" s="37"/>
      <c r="F638" s="38"/>
      <c r="G638" s="51"/>
    </row>
    <row r="640" spans="1:7" s="60" customFormat="1" ht="62.4" x14ac:dyDescent="0.3">
      <c r="A640" s="58" t="s">
        <v>4</v>
      </c>
      <c r="B640" s="36" t="s">
        <v>0</v>
      </c>
      <c r="C640" s="35" t="s">
        <v>216</v>
      </c>
      <c r="D640" s="36"/>
      <c r="E640" s="37"/>
      <c r="F640" s="38"/>
      <c r="G640" s="51"/>
    </row>
    <row r="643" spans="1:7" x14ac:dyDescent="0.25">
      <c r="B643" s="41" t="s">
        <v>5</v>
      </c>
      <c r="C643" s="42" t="s">
        <v>217</v>
      </c>
      <c r="D643" s="41" t="s">
        <v>9</v>
      </c>
      <c r="E643" s="43">
        <v>4</v>
      </c>
    </row>
    <row r="645" spans="1:7" x14ac:dyDescent="0.25">
      <c r="B645" s="41" t="s">
        <v>7</v>
      </c>
      <c r="C645" s="42" t="s">
        <v>695</v>
      </c>
      <c r="D645" s="41" t="s">
        <v>9</v>
      </c>
      <c r="E645" s="43">
        <v>14</v>
      </c>
    </row>
    <row r="647" spans="1:7" s="60" customFormat="1" ht="15.6" x14ac:dyDescent="0.3">
      <c r="A647" s="58" t="s">
        <v>4</v>
      </c>
      <c r="B647" s="36" t="s">
        <v>0</v>
      </c>
      <c r="C647" s="35" t="s">
        <v>20</v>
      </c>
      <c r="D647" s="36"/>
      <c r="E647" s="37"/>
      <c r="F647" s="38"/>
      <c r="G647" s="51"/>
    </row>
    <row r="649" spans="1:7" s="60" customFormat="1" ht="31.2" x14ac:dyDescent="0.3">
      <c r="A649" s="58">
        <v>3</v>
      </c>
      <c r="B649" s="36" t="s">
        <v>0</v>
      </c>
      <c r="C649" s="35" t="s">
        <v>218</v>
      </c>
      <c r="D649" s="36" t="s">
        <v>0</v>
      </c>
      <c r="E649" s="37"/>
      <c r="F649" s="38"/>
      <c r="G649" s="51"/>
    </row>
    <row r="651" spans="1:7" s="60" customFormat="1" ht="31.2" x14ac:dyDescent="0.3">
      <c r="A651" s="58" t="s">
        <v>4</v>
      </c>
      <c r="B651" s="36" t="s">
        <v>0</v>
      </c>
      <c r="C651" s="35" t="s">
        <v>219</v>
      </c>
      <c r="D651" s="36"/>
      <c r="E651" s="37"/>
      <c r="F651" s="38"/>
      <c r="G651" s="51"/>
    </row>
    <row r="653" spans="1:7" s="60" customFormat="1" ht="93.6" x14ac:dyDescent="0.3">
      <c r="A653" s="58" t="s">
        <v>4</v>
      </c>
      <c r="B653" s="36" t="s">
        <v>0</v>
      </c>
      <c r="C653" s="35" t="s">
        <v>63</v>
      </c>
      <c r="D653" s="36"/>
      <c r="E653" s="37"/>
      <c r="F653" s="38"/>
      <c r="G653" s="51"/>
    </row>
    <row r="655" spans="1:7" s="60" customFormat="1" ht="15.6" x14ac:dyDescent="0.3">
      <c r="A655" s="58" t="s">
        <v>4</v>
      </c>
      <c r="B655" s="36" t="s">
        <v>0</v>
      </c>
      <c r="C655" s="35" t="s">
        <v>23</v>
      </c>
      <c r="D655" s="36"/>
      <c r="E655" s="37"/>
      <c r="F655" s="38"/>
      <c r="G655" s="51"/>
    </row>
    <row r="657" spans="1:7" s="60" customFormat="1" ht="15.6" x14ac:dyDescent="0.3">
      <c r="A657" s="58" t="s">
        <v>4</v>
      </c>
      <c r="B657" s="36" t="s">
        <v>0</v>
      </c>
      <c r="C657" s="35" t="s">
        <v>128</v>
      </c>
      <c r="D657" s="36"/>
      <c r="E657" s="37"/>
      <c r="F657" s="38"/>
      <c r="G657" s="51"/>
    </row>
    <row r="659" spans="1:7" s="60" customFormat="1" ht="109.2" x14ac:dyDescent="0.3">
      <c r="A659" s="58" t="s">
        <v>4</v>
      </c>
      <c r="B659" s="36" t="s">
        <v>0</v>
      </c>
      <c r="C659" s="35" t="s">
        <v>220</v>
      </c>
      <c r="D659" s="36"/>
      <c r="E659" s="37"/>
      <c r="F659" s="38"/>
      <c r="G659" s="51"/>
    </row>
    <row r="661" spans="1:7" s="60" customFormat="1" ht="15.6" x14ac:dyDescent="0.3">
      <c r="A661" s="58" t="s">
        <v>4</v>
      </c>
      <c r="B661" s="36" t="s">
        <v>0</v>
      </c>
      <c r="C661" s="35" t="s">
        <v>221</v>
      </c>
      <c r="D661" s="36"/>
      <c r="E661" s="37"/>
      <c r="F661" s="38"/>
      <c r="G661" s="51"/>
    </row>
    <row r="663" spans="1:7" s="60" customFormat="1" ht="46.8" x14ac:dyDescent="0.3">
      <c r="A663" s="58" t="s">
        <v>4</v>
      </c>
      <c r="B663" s="36" t="s">
        <v>0</v>
      </c>
      <c r="C663" s="35" t="s">
        <v>222</v>
      </c>
      <c r="D663" s="36"/>
      <c r="E663" s="37"/>
      <c r="F663" s="38"/>
      <c r="G663" s="51"/>
    </row>
    <row r="665" spans="1:7" s="60" customFormat="1" ht="15.6" x14ac:dyDescent="0.3">
      <c r="A665" s="58" t="s">
        <v>4</v>
      </c>
      <c r="B665" s="36" t="s">
        <v>0</v>
      </c>
      <c r="C665" s="35" t="s">
        <v>191</v>
      </c>
      <c r="D665" s="36"/>
      <c r="E665" s="37"/>
      <c r="F665" s="38"/>
      <c r="G665" s="51"/>
    </row>
    <row r="667" spans="1:7" s="60" customFormat="1" ht="93.6" x14ac:dyDescent="0.3">
      <c r="A667" s="58" t="s">
        <v>4</v>
      </c>
      <c r="B667" s="36" t="s">
        <v>0</v>
      </c>
      <c r="C667" s="35" t="s">
        <v>223</v>
      </c>
      <c r="D667" s="36"/>
      <c r="E667" s="37"/>
      <c r="F667" s="38"/>
      <c r="G667" s="51"/>
    </row>
    <row r="669" spans="1:7" s="60" customFormat="1" ht="15.6" x14ac:dyDescent="0.3">
      <c r="A669" s="58" t="s">
        <v>4</v>
      </c>
      <c r="B669" s="36" t="s">
        <v>0</v>
      </c>
      <c r="C669" s="35" t="s">
        <v>224</v>
      </c>
      <c r="D669" s="36"/>
      <c r="E669" s="37"/>
      <c r="F669" s="38"/>
      <c r="G669" s="51"/>
    </row>
    <row r="671" spans="1:7" s="60" customFormat="1" ht="140.4" x14ac:dyDescent="0.3">
      <c r="A671" s="58" t="s">
        <v>4</v>
      </c>
      <c r="B671" s="36" t="s">
        <v>0</v>
      </c>
      <c r="C671" s="35" t="s">
        <v>225</v>
      </c>
      <c r="D671" s="36"/>
      <c r="E671" s="37"/>
      <c r="F671" s="38"/>
      <c r="G671" s="51"/>
    </row>
    <row r="673" spans="1:7" s="60" customFormat="1" ht="31.2" x14ac:dyDescent="0.3">
      <c r="A673" s="58" t="s">
        <v>4</v>
      </c>
      <c r="B673" s="36" t="s">
        <v>0</v>
      </c>
      <c r="C673" s="35" t="s">
        <v>226</v>
      </c>
      <c r="D673" s="36"/>
      <c r="E673" s="37"/>
      <c r="F673" s="38"/>
      <c r="G673" s="51"/>
    </row>
    <row r="675" spans="1:7" s="60" customFormat="1" ht="62.4" x14ac:dyDescent="0.3">
      <c r="A675" s="58" t="s">
        <v>4</v>
      </c>
      <c r="B675" s="36" t="s">
        <v>0</v>
      </c>
      <c r="C675" s="35" t="s">
        <v>696</v>
      </c>
      <c r="D675" s="36"/>
      <c r="E675" s="37"/>
      <c r="F675" s="38"/>
      <c r="G675" s="51"/>
    </row>
    <row r="677" spans="1:7" x14ac:dyDescent="0.25">
      <c r="B677" s="41" t="s">
        <v>5</v>
      </c>
      <c r="C677" s="42" t="s">
        <v>228</v>
      </c>
      <c r="D677" s="41" t="s">
        <v>17</v>
      </c>
      <c r="E677" s="43">
        <v>1</v>
      </c>
    </row>
    <row r="679" spans="1:7" x14ac:dyDescent="0.25">
      <c r="B679" s="41" t="s">
        <v>7</v>
      </c>
      <c r="C679" s="42" t="s">
        <v>229</v>
      </c>
      <c r="D679" s="41" t="s">
        <v>17</v>
      </c>
      <c r="E679" s="43">
        <v>1</v>
      </c>
    </row>
    <row r="681" spans="1:7" x14ac:dyDescent="0.25">
      <c r="B681" s="41" t="s">
        <v>8</v>
      </c>
      <c r="C681" s="42" t="s">
        <v>230</v>
      </c>
      <c r="D681" s="41" t="s">
        <v>17</v>
      </c>
      <c r="E681" s="43">
        <v>3</v>
      </c>
    </row>
    <row r="683" spans="1:7" x14ac:dyDescent="0.25">
      <c r="B683" s="41" t="s">
        <v>10</v>
      </c>
      <c r="C683" s="42" t="s">
        <v>231</v>
      </c>
      <c r="D683" s="41" t="s">
        <v>17</v>
      </c>
      <c r="E683" s="43">
        <v>1</v>
      </c>
    </row>
    <row r="685" spans="1:7" x14ac:dyDescent="0.25">
      <c r="B685" s="41" t="s">
        <v>12</v>
      </c>
      <c r="C685" s="42" t="s">
        <v>697</v>
      </c>
      <c r="D685" s="41" t="s">
        <v>17</v>
      </c>
      <c r="E685" s="43">
        <v>1</v>
      </c>
    </row>
    <row r="687" spans="1:7" s="60" customFormat="1" ht="46.8" x14ac:dyDescent="0.3">
      <c r="A687" s="58" t="s">
        <v>4</v>
      </c>
      <c r="B687" s="36" t="s">
        <v>0</v>
      </c>
      <c r="C687" s="35" t="s">
        <v>698</v>
      </c>
      <c r="D687" s="36"/>
      <c r="E687" s="37"/>
      <c r="F687" s="38"/>
      <c r="G687" s="45"/>
    </row>
    <row r="689" spans="1:7" x14ac:dyDescent="0.25">
      <c r="B689" s="41" t="s">
        <v>13</v>
      </c>
      <c r="C689" s="42" t="s">
        <v>227</v>
      </c>
      <c r="D689" s="41" t="s">
        <v>17</v>
      </c>
      <c r="E689" s="43">
        <v>1</v>
      </c>
    </row>
    <row r="691" spans="1:7" x14ac:dyDescent="0.25">
      <c r="B691" s="41" t="s">
        <v>14</v>
      </c>
      <c r="C691" s="42" t="s">
        <v>228</v>
      </c>
      <c r="D691" s="41" t="s">
        <v>17</v>
      </c>
      <c r="E691" s="43">
        <v>1</v>
      </c>
    </row>
    <row r="693" spans="1:7" x14ac:dyDescent="0.25">
      <c r="B693" s="41" t="s">
        <v>15</v>
      </c>
      <c r="C693" s="42" t="s">
        <v>229</v>
      </c>
      <c r="D693" s="41" t="s">
        <v>17</v>
      </c>
      <c r="E693" s="43">
        <v>1</v>
      </c>
    </row>
    <row r="695" spans="1:7" x14ac:dyDescent="0.25">
      <c r="B695" s="41" t="s">
        <v>16</v>
      </c>
      <c r="C695" s="42" t="s">
        <v>230</v>
      </c>
      <c r="D695" s="41" t="s">
        <v>17</v>
      </c>
      <c r="E695" s="43">
        <v>1</v>
      </c>
    </row>
    <row r="697" spans="1:7" x14ac:dyDescent="0.25">
      <c r="B697" s="41" t="s">
        <v>18</v>
      </c>
      <c r="C697" s="42" t="s">
        <v>231</v>
      </c>
      <c r="D697" s="41" t="s">
        <v>17</v>
      </c>
      <c r="E697" s="43">
        <v>1</v>
      </c>
    </row>
    <row r="699" spans="1:7" x14ac:dyDescent="0.25">
      <c r="B699" s="41" t="s">
        <v>19</v>
      </c>
      <c r="C699" s="42" t="s">
        <v>697</v>
      </c>
      <c r="D699" s="41" t="s">
        <v>17</v>
      </c>
      <c r="E699" s="43">
        <v>4</v>
      </c>
    </row>
    <row r="701" spans="1:7" x14ac:dyDescent="0.25">
      <c r="B701" s="41" t="s">
        <v>51</v>
      </c>
      <c r="C701" s="42" t="s">
        <v>699</v>
      </c>
      <c r="D701" s="41" t="s">
        <v>17</v>
      </c>
      <c r="E701" s="43">
        <v>1</v>
      </c>
    </row>
    <row r="703" spans="1:7" s="60" customFormat="1" ht="15.6" x14ac:dyDescent="0.3">
      <c r="A703" s="58" t="s">
        <v>4</v>
      </c>
      <c r="B703" s="36" t="s">
        <v>0</v>
      </c>
      <c r="C703" s="35" t="s">
        <v>232</v>
      </c>
      <c r="D703" s="36"/>
      <c r="E703" s="37"/>
      <c r="F703" s="38"/>
      <c r="G703" s="45"/>
    </row>
    <row r="705" spans="1:7" s="60" customFormat="1" ht="31.2" x14ac:dyDescent="0.3">
      <c r="A705" s="58" t="s">
        <v>4</v>
      </c>
      <c r="B705" s="36" t="s">
        <v>0</v>
      </c>
      <c r="C705" s="35" t="s">
        <v>233</v>
      </c>
      <c r="D705" s="36"/>
      <c r="E705" s="37"/>
      <c r="F705" s="38"/>
      <c r="G705" s="45"/>
    </row>
    <row r="707" spans="1:7" ht="30" x14ac:dyDescent="0.25">
      <c r="B707" s="41" t="s">
        <v>54</v>
      </c>
      <c r="C707" s="42" t="s">
        <v>234</v>
      </c>
      <c r="D707" s="41" t="s">
        <v>17</v>
      </c>
      <c r="E707" s="43">
        <v>1</v>
      </c>
    </row>
    <row r="709" spans="1:7" ht="30" x14ac:dyDescent="0.25">
      <c r="B709" s="41" t="s">
        <v>57</v>
      </c>
      <c r="C709" s="42" t="s">
        <v>235</v>
      </c>
      <c r="D709" s="41" t="s">
        <v>17</v>
      </c>
      <c r="E709" s="43">
        <v>1</v>
      </c>
    </row>
    <row r="711" spans="1:7" ht="30" x14ac:dyDescent="0.25">
      <c r="B711" s="41" t="s">
        <v>60</v>
      </c>
      <c r="C711" s="42" t="s">
        <v>236</v>
      </c>
      <c r="D711" s="41" t="s">
        <v>17</v>
      </c>
      <c r="E711" s="43">
        <v>1</v>
      </c>
    </row>
    <row r="713" spans="1:7" ht="30" x14ac:dyDescent="0.25">
      <c r="B713" s="41" t="s">
        <v>168</v>
      </c>
      <c r="C713" s="42" t="s">
        <v>237</v>
      </c>
      <c r="D713" s="41" t="s">
        <v>17</v>
      </c>
      <c r="E713" s="43">
        <v>1</v>
      </c>
    </row>
    <row r="715" spans="1:7" x14ac:dyDescent="0.25">
      <c r="B715" s="41" t="s">
        <v>275</v>
      </c>
      <c r="C715" s="42" t="s">
        <v>238</v>
      </c>
      <c r="D715" s="41" t="s">
        <v>17</v>
      </c>
      <c r="E715" s="43">
        <v>1</v>
      </c>
    </row>
    <row r="717" spans="1:7" x14ac:dyDescent="0.25">
      <c r="B717" s="41" t="s">
        <v>276</v>
      </c>
      <c r="C717" s="42" t="s">
        <v>239</v>
      </c>
      <c r="D717" s="41" t="s">
        <v>17</v>
      </c>
      <c r="E717" s="43">
        <v>1</v>
      </c>
    </row>
    <row r="719" spans="1:7" s="60" customFormat="1" ht="31.2" x14ac:dyDescent="0.3">
      <c r="A719" s="58" t="s">
        <v>4</v>
      </c>
      <c r="B719" s="36" t="s">
        <v>0</v>
      </c>
      <c r="C719" s="35" t="s">
        <v>240</v>
      </c>
      <c r="D719" s="36"/>
      <c r="E719" s="37"/>
      <c r="F719" s="38"/>
      <c r="G719" s="45"/>
    </row>
    <row r="721" spans="1:7" ht="30" x14ac:dyDescent="0.25">
      <c r="B721" s="41" t="s">
        <v>277</v>
      </c>
      <c r="C721" s="42" t="s">
        <v>241</v>
      </c>
      <c r="D721" s="41" t="s">
        <v>17</v>
      </c>
      <c r="E721" s="43">
        <v>1</v>
      </c>
    </row>
    <row r="723" spans="1:7" s="60" customFormat="1" ht="15.6" x14ac:dyDescent="0.3">
      <c r="A723" s="58" t="s">
        <v>4</v>
      </c>
      <c r="B723" s="36" t="s">
        <v>0</v>
      </c>
      <c r="C723" s="35" t="s">
        <v>20</v>
      </c>
      <c r="D723" s="36"/>
      <c r="E723" s="37"/>
      <c r="F723" s="38"/>
      <c r="G723" s="51"/>
    </row>
    <row r="725" spans="1:7" s="60" customFormat="1" ht="15.6" x14ac:dyDescent="0.3">
      <c r="A725" s="58">
        <v>3</v>
      </c>
      <c r="B725" s="36" t="s">
        <v>0</v>
      </c>
      <c r="C725" s="35" t="s">
        <v>700</v>
      </c>
      <c r="D725" s="36" t="s">
        <v>0</v>
      </c>
      <c r="E725" s="37"/>
      <c r="F725" s="38"/>
      <c r="G725" s="51"/>
    </row>
    <row r="727" spans="1:7" s="60" customFormat="1" ht="31.2" x14ac:dyDescent="0.3">
      <c r="A727" s="58" t="s">
        <v>4</v>
      </c>
      <c r="B727" s="36" t="s">
        <v>0</v>
      </c>
      <c r="C727" s="35" t="s">
        <v>243</v>
      </c>
      <c r="D727" s="36"/>
      <c r="E727" s="37"/>
      <c r="F727" s="38"/>
      <c r="G727" s="51"/>
    </row>
    <row r="729" spans="1:7" s="60" customFormat="1" ht="93.6" x14ac:dyDescent="0.3">
      <c r="A729" s="58" t="s">
        <v>4</v>
      </c>
      <c r="B729" s="36" t="s">
        <v>0</v>
      </c>
      <c r="C729" s="35" t="s">
        <v>22</v>
      </c>
      <c r="D729" s="36"/>
      <c r="E729" s="37"/>
      <c r="F729" s="38"/>
      <c r="G729" s="51"/>
    </row>
    <row r="731" spans="1:7" s="60" customFormat="1" ht="15.6" x14ac:dyDescent="0.3">
      <c r="A731" s="58" t="s">
        <v>4</v>
      </c>
      <c r="B731" s="36" t="s">
        <v>0</v>
      </c>
      <c r="C731" s="35" t="s">
        <v>23</v>
      </c>
      <c r="D731" s="36"/>
      <c r="E731" s="37"/>
      <c r="F731" s="38"/>
      <c r="G731" s="51"/>
    </row>
    <row r="733" spans="1:7" s="60" customFormat="1" ht="15.6" x14ac:dyDescent="0.3">
      <c r="A733" s="58" t="s">
        <v>4</v>
      </c>
      <c r="B733" s="36" t="s">
        <v>0</v>
      </c>
      <c r="C733" s="35" t="s">
        <v>195</v>
      </c>
      <c r="D733" s="36"/>
      <c r="E733" s="37"/>
      <c r="F733" s="38"/>
      <c r="G733" s="51"/>
    </row>
    <row r="735" spans="1:7" s="60" customFormat="1" ht="31.2" x14ac:dyDescent="0.3">
      <c r="A735" s="58" t="s">
        <v>4</v>
      </c>
      <c r="B735" s="36" t="s">
        <v>0</v>
      </c>
      <c r="C735" s="35" t="s">
        <v>244</v>
      </c>
      <c r="D735" s="36"/>
      <c r="E735" s="37"/>
      <c r="F735" s="38"/>
      <c r="G735" s="51"/>
    </row>
    <row r="737" spans="1:7" s="60" customFormat="1" ht="62.4" x14ac:dyDescent="0.3">
      <c r="A737" s="58" t="s">
        <v>4</v>
      </c>
      <c r="B737" s="36" t="s">
        <v>0</v>
      </c>
      <c r="C737" s="35" t="s">
        <v>245</v>
      </c>
      <c r="D737" s="36"/>
      <c r="E737" s="37"/>
      <c r="F737" s="38"/>
      <c r="G737" s="51"/>
    </row>
    <row r="740" spans="1:7" s="60" customFormat="1" ht="62.4" x14ac:dyDescent="0.3">
      <c r="A740" s="58" t="s">
        <v>4</v>
      </c>
      <c r="B740" s="36" t="s">
        <v>0</v>
      </c>
      <c r="C740" s="35" t="s">
        <v>246</v>
      </c>
      <c r="D740" s="36"/>
      <c r="E740" s="37"/>
      <c r="F740" s="38"/>
      <c r="G740" s="51"/>
    </row>
    <row r="742" spans="1:7" s="60" customFormat="1" ht="15.6" x14ac:dyDescent="0.3">
      <c r="A742" s="58" t="s">
        <v>4</v>
      </c>
      <c r="B742" s="36" t="s">
        <v>0</v>
      </c>
      <c r="C742" s="35" t="s">
        <v>247</v>
      </c>
      <c r="D742" s="36"/>
      <c r="E742" s="37"/>
      <c r="F742" s="38"/>
      <c r="G742" s="51"/>
    </row>
    <row r="744" spans="1:7" s="60" customFormat="1" ht="78" x14ac:dyDescent="0.3">
      <c r="A744" s="58" t="s">
        <v>4</v>
      </c>
      <c r="B744" s="36" t="s">
        <v>0</v>
      </c>
      <c r="C744" s="35" t="s">
        <v>248</v>
      </c>
      <c r="D744" s="36"/>
      <c r="E744" s="37"/>
      <c r="F744" s="38"/>
      <c r="G744" s="51"/>
    </row>
    <row r="746" spans="1:7" s="60" customFormat="1" ht="31.2" x14ac:dyDescent="0.3">
      <c r="A746" s="58" t="s">
        <v>4</v>
      </c>
      <c r="B746" s="36" t="s">
        <v>0</v>
      </c>
      <c r="C746" s="35" t="s">
        <v>559</v>
      </c>
      <c r="D746" s="36"/>
      <c r="E746" s="37"/>
      <c r="F746" s="38"/>
      <c r="G746" s="51"/>
    </row>
    <row r="748" spans="1:7" s="60" customFormat="1" ht="62.4" x14ac:dyDescent="0.3">
      <c r="A748" s="58" t="s">
        <v>4</v>
      </c>
      <c r="B748" s="36" t="s">
        <v>0</v>
      </c>
      <c r="C748" s="35" t="s">
        <v>560</v>
      </c>
      <c r="D748" s="36"/>
      <c r="E748" s="37"/>
      <c r="F748" s="38"/>
      <c r="G748" s="51"/>
    </row>
    <row r="750" spans="1:7" ht="30" x14ac:dyDescent="0.25">
      <c r="B750" s="41" t="s">
        <v>5</v>
      </c>
      <c r="C750" s="42" t="s">
        <v>561</v>
      </c>
      <c r="D750" s="41" t="s">
        <v>124</v>
      </c>
    </row>
    <row r="752" spans="1:7" ht="30" x14ac:dyDescent="0.25">
      <c r="B752" s="41" t="s">
        <v>7</v>
      </c>
      <c r="C752" s="42" t="s">
        <v>562</v>
      </c>
      <c r="D752" s="41" t="s">
        <v>124</v>
      </c>
    </row>
    <row r="754" spans="1:7" s="60" customFormat="1" ht="46.8" x14ac:dyDescent="0.3">
      <c r="A754" s="58" t="s">
        <v>4</v>
      </c>
      <c r="B754" s="36" t="s">
        <v>0</v>
      </c>
      <c r="C754" s="35" t="s">
        <v>563</v>
      </c>
      <c r="D754" s="36"/>
      <c r="E754" s="37"/>
      <c r="F754" s="38"/>
      <c r="G754" s="45"/>
    </row>
    <row r="756" spans="1:7" x14ac:dyDescent="0.25">
      <c r="B756" s="41" t="s">
        <v>8</v>
      </c>
      <c r="C756" s="42" t="s">
        <v>564</v>
      </c>
      <c r="D756" s="41" t="s">
        <v>124</v>
      </c>
    </row>
    <row r="758" spans="1:7" x14ac:dyDescent="0.25">
      <c r="B758" s="41" t="s">
        <v>10</v>
      </c>
      <c r="C758" s="42" t="s">
        <v>565</v>
      </c>
      <c r="D758" s="41" t="s">
        <v>124</v>
      </c>
    </row>
    <row r="760" spans="1:7" x14ac:dyDescent="0.25">
      <c r="B760" s="41" t="s">
        <v>12</v>
      </c>
      <c r="C760" s="42" t="s">
        <v>566</v>
      </c>
      <c r="D760" s="41" t="s">
        <v>124</v>
      </c>
    </row>
    <row r="762" spans="1:7" x14ac:dyDescent="0.25">
      <c r="B762" s="41" t="s">
        <v>13</v>
      </c>
      <c r="C762" s="42" t="s">
        <v>567</v>
      </c>
      <c r="D762" s="41" t="s">
        <v>124</v>
      </c>
    </row>
    <row r="764" spans="1:7" x14ac:dyDescent="0.25">
      <c r="B764" s="41" t="s">
        <v>14</v>
      </c>
      <c r="C764" s="42" t="s">
        <v>568</v>
      </c>
      <c r="D764" s="41" t="s">
        <v>124</v>
      </c>
    </row>
    <row r="766" spans="1:7" s="60" customFormat="1" ht="31.2" x14ac:dyDescent="0.3">
      <c r="A766" s="58" t="s">
        <v>4</v>
      </c>
      <c r="B766" s="36" t="s">
        <v>0</v>
      </c>
      <c r="C766" s="35" t="s">
        <v>569</v>
      </c>
      <c r="D766" s="36"/>
      <c r="E766" s="37"/>
      <c r="F766" s="38"/>
      <c r="G766" s="45"/>
    </row>
    <row r="768" spans="1:7" x14ac:dyDescent="0.25">
      <c r="B768" s="41" t="s">
        <v>15</v>
      </c>
      <c r="C768" s="42" t="s">
        <v>570</v>
      </c>
      <c r="D768" s="41" t="s">
        <v>124</v>
      </c>
      <c r="E768" s="43">
        <v>1.07</v>
      </c>
    </row>
    <row r="770" spans="1:7" x14ac:dyDescent="0.25">
      <c r="B770" s="41" t="s">
        <v>16</v>
      </c>
      <c r="C770" s="42" t="s">
        <v>571</v>
      </c>
      <c r="D770" s="41" t="s">
        <v>124</v>
      </c>
      <c r="E770" s="43">
        <v>0.3</v>
      </c>
    </row>
    <row r="772" spans="1:7" x14ac:dyDescent="0.25">
      <c r="B772" s="41" t="s">
        <v>18</v>
      </c>
      <c r="C772" s="42" t="s">
        <v>572</v>
      </c>
      <c r="D772" s="41" t="s">
        <v>124</v>
      </c>
      <c r="E772" s="43">
        <v>0.14000000000000001</v>
      </c>
    </row>
    <row r="774" spans="1:7" s="60" customFormat="1" ht="15.6" x14ac:dyDescent="0.3">
      <c r="A774" s="58" t="s">
        <v>4</v>
      </c>
      <c r="B774" s="36" t="s">
        <v>0</v>
      </c>
      <c r="C774" s="35" t="s">
        <v>573</v>
      </c>
      <c r="D774" s="36"/>
      <c r="E774" s="37"/>
      <c r="F774" s="38"/>
      <c r="G774" s="45"/>
    </row>
    <row r="776" spans="1:7" x14ac:dyDescent="0.25">
      <c r="B776" s="41" t="s">
        <v>19</v>
      </c>
      <c r="C776" s="42" t="s">
        <v>574</v>
      </c>
      <c r="D776" s="41" t="s">
        <v>124</v>
      </c>
      <c r="E776" s="43">
        <v>2.16</v>
      </c>
    </row>
    <row r="778" spans="1:7" ht="30" x14ac:dyDescent="0.25">
      <c r="B778" s="41" t="s">
        <v>51</v>
      </c>
      <c r="C778" s="42" t="s">
        <v>575</v>
      </c>
      <c r="D778" s="41" t="s">
        <v>17</v>
      </c>
      <c r="E778" s="43">
        <v>128</v>
      </c>
    </row>
    <row r="780" spans="1:7" s="60" customFormat="1" ht="15.6" x14ac:dyDescent="0.3">
      <c r="A780" s="58" t="s">
        <v>4</v>
      </c>
      <c r="B780" s="36" t="s">
        <v>0</v>
      </c>
      <c r="C780" s="35" t="s">
        <v>249</v>
      </c>
      <c r="D780" s="36"/>
      <c r="E780" s="37"/>
      <c r="F780" s="38"/>
      <c r="G780" s="45"/>
    </row>
    <row r="782" spans="1:7" s="60" customFormat="1" ht="31.2" x14ac:dyDescent="0.3">
      <c r="A782" s="58" t="s">
        <v>4</v>
      </c>
      <c r="B782" s="36" t="s">
        <v>0</v>
      </c>
      <c r="C782" s="35" t="s">
        <v>468</v>
      </c>
      <c r="D782" s="36"/>
      <c r="E782" s="37"/>
      <c r="F782" s="38"/>
      <c r="G782" s="45"/>
    </row>
    <row r="784" spans="1:7" x14ac:dyDescent="0.25">
      <c r="B784" s="41" t="s">
        <v>54</v>
      </c>
      <c r="C784" s="42" t="s">
        <v>250</v>
      </c>
      <c r="D784" s="41" t="s">
        <v>124</v>
      </c>
      <c r="E784" s="43">
        <v>0.1</v>
      </c>
    </row>
    <row r="786" spans="1:7" ht="45" x14ac:dyDescent="0.25">
      <c r="B786" s="41" t="s">
        <v>57</v>
      </c>
      <c r="C786" s="42" t="s">
        <v>251</v>
      </c>
      <c r="D786" s="41" t="s">
        <v>9</v>
      </c>
      <c r="E786" s="43">
        <v>2</v>
      </c>
    </row>
    <row r="788" spans="1:7" s="60" customFormat="1" ht="31.2" x14ac:dyDescent="0.3">
      <c r="A788" s="58" t="s">
        <v>4</v>
      </c>
      <c r="B788" s="36" t="s">
        <v>0</v>
      </c>
      <c r="C788" s="35" t="s">
        <v>576</v>
      </c>
      <c r="D788" s="36"/>
      <c r="E788" s="37"/>
      <c r="F788" s="38"/>
      <c r="G788" s="45"/>
    </row>
    <row r="790" spans="1:7" s="60" customFormat="1" ht="15.6" x14ac:dyDescent="0.3">
      <c r="A790" s="58" t="s">
        <v>4</v>
      </c>
      <c r="B790" s="36" t="s">
        <v>0</v>
      </c>
      <c r="C790" s="35" t="s">
        <v>577</v>
      </c>
      <c r="D790" s="36"/>
      <c r="E790" s="37"/>
      <c r="F790" s="38"/>
      <c r="G790" s="45"/>
    </row>
    <row r="792" spans="1:7" ht="30" x14ac:dyDescent="0.25">
      <c r="B792" s="41" t="s">
        <v>60</v>
      </c>
      <c r="C792" s="42" t="s">
        <v>578</v>
      </c>
      <c r="D792" s="41" t="s">
        <v>124</v>
      </c>
      <c r="E792" s="43">
        <v>1.88</v>
      </c>
    </row>
    <row r="794" spans="1:7" ht="30" x14ac:dyDescent="0.25">
      <c r="B794" s="41" t="s">
        <v>168</v>
      </c>
      <c r="C794" s="42" t="s">
        <v>579</v>
      </c>
      <c r="D794" s="41" t="s">
        <v>124</v>
      </c>
      <c r="E794" s="43">
        <v>2.21</v>
      </c>
    </row>
    <row r="796" spans="1:7" s="60" customFormat="1" ht="31.2" x14ac:dyDescent="0.3">
      <c r="A796" s="58" t="s">
        <v>4</v>
      </c>
      <c r="B796" s="36" t="s">
        <v>0</v>
      </c>
      <c r="C796" s="35" t="s">
        <v>252</v>
      </c>
      <c r="D796" s="36"/>
      <c r="E796" s="37"/>
      <c r="F796" s="38"/>
      <c r="G796" s="45"/>
    </row>
    <row r="798" spans="1:7" s="60" customFormat="1" ht="15.6" x14ac:dyDescent="0.3">
      <c r="A798" s="58" t="s">
        <v>4</v>
      </c>
      <c r="B798" s="36" t="s">
        <v>0</v>
      </c>
      <c r="C798" s="35" t="s">
        <v>580</v>
      </c>
      <c r="D798" s="36"/>
      <c r="E798" s="37"/>
      <c r="F798" s="38"/>
      <c r="G798" s="45"/>
    </row>
    <row r="800" spans="1:7" ht="30" x14ac:dyDescent="0.25">
      <c r="B800" s="41" t="s">
        <v>275</v>
      </c>
      <c r="C800" s="42" t="s">
        <v>581</v>
      </c>
      <c r="D800" s="41" t="s">
        <v>124</v>
      </c>
      <c r="E800" s="43">
        <v>4.57</v>
      </c>
    </row>
    <row r="802" spans="1:7" s="60" customFormat="1" ht="31.2" x14ac:dyDescent="0.3">
      <c r="A802" s="58" t="s">
        <v>4</v>
      </c>
      <c r="B802" s="36" t="s">
        <v>0</v>
      </c>
      <c r="C802" s="35" t="s">
        <v>582</v>
      </c>
      <c r="D802" s="36"/>
      <c r="E802" s="37"/>
      <c r="F802" s="38"/>
      <c r="G802" s="45"/>
    </row>
    <row r="804" spans="1:7" x14ac:dyDescent="0.25">
      <c r="B804" s="41" t="s">
        <v>276</v>
      </c>
      <c r="C804" s="42" t="s">
        <v>583</v>
      </c>
      <c r="D804" s="41" t="s">
        <v>124</v>
      </c>
      <c r="E804" s="43">
        <v>0.25</v>
      </c>
    </row>
    <row r="806" spans="1:7" x14ac:dyDescent="0.25">
      <c r="B806" s="41" t="s">
        <v>277</v>
      </c>
      <c r="C806" s="42" t="s">
        <v>584</v>
      </c>
      <c r="D806" s="41" t="s">
        <v>17</v>
      </c>
      <c r="E806" s="43">
        <v>8</v>
      </c>
    </row>
    <row r="808" spans="1:7" x14ac:dyDescent="0.25">
      <c r="B808" s="41" t="s">
        <v>278</v>
      </c>
      <c r="C808" s="42" t="s">
        <v>585</v>
      </c>
      <c r="D808" s="41" t="s">
        <v>17</v>
      </c>
      <c r="E808" s="43">
        <v>8</v>
      </c>
    </row>
    <row r="810" spans="1:7" s="60" customFormat="1" ht="15.6" x14ac:dyDescent="0.3">
      <c r="A810" s="58" t="s">
        <v>4</v>
      </c>
      <c r="B810" s="36" t="s">
        <v>0</v>
      </c>
      <c r="C810" s="35" t="s">
        <v>20</v>
      </c>
      <c r="D810" s="36"/>
      <c r="E810" s="37"/>
      <c r="F810" s="38"/>
      <c r="G810" s="51"/>
    </row>
    <row r="812" spans="1:7" s="60" customFormat="1" ht="15.6" x14ac:dyDescent="0.3">
      <c r="A812" s="58">
        <v>3</v>
      </c>
      <c r="B812" s="36" t="s">
        <v>0</v>
      </c>
      <c r="C812" s="35" t="s">
        <v>253</v>
      </c>
      <c r="D812" s="36" t="s">
        <v>0</v>
      </c>
      <c r="E812" s="37"/>
      <c r="F812" s="38"/>
      <c r="G812" s="51"/>
    </row>
    <row r="814" spans="1:7" s="60" customFormat="1" ht="31.2" x14ac:dyDescent="0.3">
      <c r="A814" s="58" t="s">
        <v>4</v>
      </c>
      <c r="B814" s="36" t="s">
        <v>0</v>
      </c>
      <c r="C814" s="35" t="s">
        <v>254</v>
      </c>
      <c r="D814" s="36"/>
      <c r="E814" s="37"/>
      <c r="F814" s="38"/>
      <c r="G814" s="51"/>
    </row>
    <row r="816" spans="1:7" s="60" customFormat="1" ht="93.6" x14ac:dyDescent="0.3">
      <c r="A816" s="58" t="s">
        <v>4</v>
      </c>
      <c r="B816" s="36" t="s">
        <v>0</v>
      </c>
      <c r="C816" s="35" t="s">
        <v>22</v>
      </c>
      <c r="D816" s="36"/>
      <c r="E816" s="37"/>
      <c r="F816" s="38"/>
      <c r="G816" s="51"/>
    </row>
    <row r="818" spans="1:7" s="60" customFormat="1" ht="15.6" x14ac:dyDescent="0.3">
      <c r="A818" s="58" t="s">
        <v>4</v>
      </c>
      <c r="B818" s="36" t="s">
        <v>0</v>
      </c>
      <c r="C818" s="35" t="s">
        <v>23</v>
      </c>
      <c r="D818" s="36"/>
      <c r="E818" s="37"/>
      <c r="F818" s="38"/>
      <c r="G818" s="51"/>
    </row>
    <row r="820" spans="1:7" s="60" customFormat="1" ht="15.6" x14ac:dyDescent="0.3">
      <c r="A820" s="58" t="s">
        <v>4</v>
      </c>
      <c r="B820" s="36" t="s">
        <v>0</v>
      </c>
      <c r="C820" s="35" t="s">
        <v>195</v>
      </c>
      <c r="D820" s="36"/>
      <c r="E820" s="37"/>
      <c r="F820" s="38"/>
      <c r="G820" s="51"/>
    </row>
    <row r="822" spans="1:7" s="60" customFormat="1" ht="31.2" x14ac:dyDescent="0.3">
      <c r="A822" s="58" t="s">
        <v>4</v>
      </c>
      <c r="B822" s="36" t="s">
        <v>0</v>
      </c>
      <c r="C822" s="35" t="s">
        <v>244</v>
      </c>
      <c r="D822" s="36"/>
      <c r="E822" s="37"/>
      <c r="F822" s="38"/>
      <c r="G822" s="51"/>
    </row>
    <row r="824" spans="1:7" s="60" customFormat="1" ht="62.4" x14ac:dyDescent="0.3">
      <c r="A824" s="58" t="s">
        <v>4</v>
      </c>
      <c r="B824" s="36" t="s">
        <v>0</v>
      </c>
      <c r="C824" s="35" t="s">
        <v>246</v>
      </c>
      <c r="D824" s="36"/>
      <c r="E824" s="37"/>
      <c r="F824" s="38"/>
      <c r="G824" s="51"/>
    </row>
    <row r="826" spans="1:7" s="60" customFormat="1" ht="46.8" x14ac:dyDescent="0.3">
      <c r="A826" s="58" t="s">
        <v>4</v>
      </c>
      <c r="B826" s="36" t="s">
        <v>0</v>
      </c>
      <c r="C826" s="35" t="s">
        <v>255</v>
      </c>
      <c r="D826" s="36"/>
      <c r="E826" s="37"/>
      <c r="F826" s="38"/>
      <c r="G826" s="51"/>
    </row>
    <row r="828" spans="1:7" s="60" customFormat="1" ht="15.6" x14ac:dyDescent="0.3">
      <c r="A828" s="58" t="s">
        <v>4</v>
      </c>
      <c r="B828" s="36" t="s">
        <v>0</v>
      </c>
      <c r="C828" s="35" t="s">
        <v>191</v>
      </c>
      <c r="D828" s="36"/>
      <c r="E828" s="37"/>
      <c r="F828" s="38"/>
      <c r="G828" s="51"/>
    </row>
    <row r="830" spans="1:7" s="60" customFormat="1" ht="78" x14ac:dyDescent="0.3">
      <c r="A830" s="58" t="s">
        <v>4</v>
      </c>
      <c r="B830" s="36" t="s">
        <v>0</v>
      </c>
      <c r="C830" s="35" t="s">
        <v>256</v>
      </c>
      <c r="D830" s="36"/>
      <c r="E830" s="37"/>
      <c r="F830" s="38"/>
      <c r="G830" s="51"/>
    </row>
    <row r="832" spans="1:7" s="60" customFormat="1" ht="31.2" x14ac:dyDescent="0.3">
      <c r="A832" s="58" t="s">
        <v>4</v>
      </c>
      <c r="B832" s="36" t="s">
        <v>0</v>
      </c>
      <c r="C832" s="35" t="s">
        <v>257</v>
      </c>
      <c r="D832" s="36"/>
      <c r="E832" s="37"/>
      <c r="F832" s="38"/>
      <c r="G832" s="51"/>
    </row>
    <row r="834" spans="1:7" s="60" customFormat="1" ht="78" x14ac:dyDescent="0.3">
      <c r="A834" s="58" t="s">
        <v>4</v>
      </c>
      <c r="B834" s="36" t="s">
        <v>0</v>
      </c>
      <c r="C834" s="35" t="s">
        <v>701</v>
      </c>
      <c r="D834" s="36"/>
      <c r="E834" s="37"/>
      <c r="F834" s="38"/>
      <c r="G834" s="51"/>
    </row>
    <row r="837" spans="1:7" ht="30" x14ac:dyDescent="0.25">
      <c r="B837" s="41" t="s">
        <v>5</v>
      </c>
      <c r="C837" s="42" t="s">
        <v>258</v>
      </c>
      <c r="D837" s="41" t="s">
        <v>17</v>
      </c>
      <c r="E837" s="43">
        <v>12</v>
      </c>
    </row>
    <row r="839" spans="1:7" ht="30" x14ac:dyDescent="0.25">
      <c r="B839" s="41" t="s">
        <v>7</v>
      </c>
      <c r="C839" s="42" t="s">
        <v>259</v>
      </c>
      <c r="D839" s="41" t="s">
        <v>17</v>
      </c>
      <c r="E839" s="43">
        <v>8</v>
      </c>
    </row>
    <row r="841" spans="1:7" s="60" customFormat="1" ht="62.4" x14ac:dyDescent="0.3">
      <c r="A841" s="58" t="s">
        <v>4</v>
      </c>
      <c r="B841" s="36" t="s">
        <v>0</v>
      </c>
      <c r="C841" s="35" t="s">
        <v>260</v>
      </c>
      <c r="D841" s="36"/>
      <c r="E841" s="37"/>
      <c r="F841" s="38"/>
      <c r="G841" s="45"/>
    </row>
    <row r="843" spans="1:7" ht="45" x14ac:dyDescent="0.25">
      <c r="B843" s="41" t="s">
        <v>8</v>
      </c>
      <c r="C843" s="42" t="s">
        <v>587</v>
      </c>
      <c r="D843" s="41" t="s">
        <v>17</v>
      </c>
      <c r="E843" s="43">
        <v>8</v>
      </c>
    </row>
    <row r="845" spans="1:7" s="60" customFormat="1" ht="15.6" x14ac:dyDescent="0.3">
      <c r="A845" s="58" t="s">
        <v>4</v>
      </c>
      <c r="B845" s="36" t="s">
        <v>0</v>
      </c>
      <c r="C845" s="35" t="s">
        <v>261</v>
      </c>
      <c r="D845" s="36"/>
      <c r="E845" s="37"/>
      <c r="F845" s="38"/>
      <c r="G845" s="45"/>
    </row>
    <row r="847" spans="1:7" s="60" customFormat="1" ht="31.2" x14ac:dyDescent="0.3">
      <c r="A847" s="58" t="s">
        <v>4</v>
      </c>
      <c r="B847" s="36" t="s">
        <v>0</v>
      </c>
      <c r="C847" s="35" t="s">
        <v>262</v>
      </c>
      <c r="D847" s="36"/>
      <c r="E847" s="37"/>
      <c r="F847" s="38"/>
      <c r="G847" s="45"/>
    </row>
    <row r="849" spans="1:7" ht="45" x14ac:dyDescent="0.25">
      <c r="B849" s="41" t="s">
        <v>10</v>
      </c>
      <c r="C849" s="42" t="s">
        <v>588</v>
      </c>
      <c r="D849" s="41" t="s">
        <v>17</v>
      </c>
      <c r="E849" s="43">
        <v>12</v>
      </c>
    </row>
    <row r="851" spans="1:7" s="60" customFormat="1" ht="78" x14ac:dyDescent="0.3">
      <c r="A851" s="58" t="s">
        <v>4</v>
      </c>
      <c r="B851" s="36" t="s">
        <v>0</v>
      </c>
      <c r="C851" s="35" t="s">
        <v>263</v>
      </c>
      <c r="D851" s="36"/>
      <c r="E851" s="37"/>
      <c r="F851" s="38"/>
      <c r="G851" s="45"/>
    </row>
    <row r="853" spans="1:7" ht="30" x14ac:dyDescent="0.25">
      <c r="B853" s="41" t="s">
        <v>12</v>
      </c>
      <c r="C853" s="42" t="s">
        <v>589</v>
      </c>
      <c r="D853" s="41" t="s">
        <v>17</v>
      </c>
      <c r="E853" s="43">
        <v>12</v>
      </c>
    </row>
    <row r="855" spans="1:7" s="60" customFormat="1" ht="31.2" x14ac:dyDescent="0.3">
      <c r="A855" s="58" t="s">
        <v>4</v>
      </c>
      <c r="B855" s="36" t="s">
        <v>0</v>
      </c>
      <c r="C855" s="35" t="s">
        <v>590</v>
      </c>
      <c r="D855" s="36"/>
      <c r="E855" s="37"/>
      <c r="F855" s="38"/>
      <c r="G855" s="45"/>
    </row>
    <row r="857" spans="1:7" x14ac:dyDescent="0.25">
      <c r="B857" s="41" t="s">
        <v>13</v>
      </c>
      <c r="C857" s="42" t="s">
        <v>264</v>
      </c>
      <c r="D857" s="41" t="s">
        <v>265</v>
      </c>
      <c r="E857" s="43">
        <v>52</v>
      </c>
    </row>
    <row r="859" spans="1:7" ht="30" x14ac:dyDescent="0.25">
      <c r="B859" s="41" t="s">
        <v>14</v>
      </c>
      <c r="C859" s="42" t="s">
        <v>266</v>
      </c>
      <c r="D859" s="41" t="s">
        <v>265</v>
      </c>
      <c r="E859" s="43">
        <v>24</v>
      </c>
    </row>
    <row r="861" spans="1:7" x14ac:dyDescent="0.25">
      <c r="B861" s="41" t="s">
        <v>15</v>
      </c>
      <c r="C861" s="42" t="s">
        <v>267</v>
      </c>
      <c r="D861" s="41" t="s">
        <v>17</v>
      </c>
      <c r="E861" s="43">
        <v>72</v>
      </c>
    </row>
    <row r="863" spans="1:7" x14ac:dyDescent="0.25">
      <c r="B863" s="41" t="s">
        <v>16</v>
      </c>
      <c r="C863" s="42" t="s">
        <v>268</v>
      </c>
      <c r="D863" s="41" t="s">
        <v>17</v>
      </c>
      <c r="E863" s="43">
        <v>64</v>
      </c>
    </row>
    <row r="865" spans="1:7" s="60" customFormat="1" ht="46.8" x14ac:dyDescent="0.3">
      <c r="A865" s="58" t="s">
        <v>4</v>
      </c>
      <c r="B865" s="36" t="s">
        <v>0</v>
      </c>
      <c r="C865" s="35" t="s">
        <v>594</v>
      </c>
      <c r="D865" s="36"/>
      <c r="E865" s="37"/>
      <c r="F865" s="38"/>
      <c r="G865" s="45"/>
    </row>
    <row r="867" spans="1:7" x14ac:dyDescent="0.25">
      <c r="B867" s="41" t="s">
        <v>18</v>
      </c>
      <c r="C867" s="42" t="s">
        <v>269</v>
      </c>
      <c r="D867" s="41" t="s">
        <v>265</v>
      </c>
      <c r="E867" s="43">
        <v>4</v>
      </c>
    </row>
    <row r="869" spans="1:7" ht="30" x14ac:dyDescent="0.25">
      <c r="B869" s="41" t="s">
        <v>19</v>
      </c>
      <c r="C869" s="42" t="s">
        <v>270</v>
      </c>
      <c r="D869" s="41" t="s">
        <v>265</v>
      </c>
      <c r="E869" s="43">
        <v>5</v>
      </c>
    </row>
    <row r="871" spans="1:7" x14ac:dyDescent="0.25">
      <c r="B871" s="41" t="s">
        <v>51</v>
      </c>
      <c r="C871" s="42" t="s">
        <v>595</v>
      </c>
      <c r="D871" s="41" t="s">
        <v>265</v>
      </c>
      <c r="E871" s="43">
        <v>35</v>
      </c>
    </row>
    <row r="873" spans="1:7" ht="30" x14ac:dyDescent="0.25">
      <c r="B873" s="41" t="s">
        <v>54</v>
      </c>
      <c r="C873" s="42" t="s">
        <v>702</v>
      </c>
      <c r="D873" s="41" t="s">
        <v>265</v>
      </c>
      <c r="E873" s="43">
        <v>1</v>
      </c>
    </row>
    <row r="875" spans="1:7" x14ac:dyDescent="0.25">
      <c r="B875" s="41" t="s">
        <v>57</v>
      </c>
      <c r="C875" s="42" t="s">
        <v>272</v>
      </c>
      <c r="D875" s="41" t="s">
        <v>265</v>
      </c>
      <c r="E875" s="43">
        <v>2</v>
      </c>
    </row>
    <row r="877" spans="1:7" x14ac:dyDescent="0.25">
      <c r="B877" s="41" t="s">
        <v>60</v>
      </c>
      <c r="C877" s="42" t="s">
        <v>596</v>
      </c>
      <c r="D877" s="41" t="s">
        <v>17</v>
      </c>
      <c r="E877" s="43">
        <v>16</v>
      </c>
    </row>
    <row r="879" spans="1:7" ht="30" x14ac:dyDescent="0.25">
      <c r="B879" s="41" t="s">
        <v>168</v>
      </c>
      <c r="C879" s="42" t="s">
        <v>597</v>
      </c>
      <c r="D879" s="41" t="s">
        <v>17</v>
      </c>
      <c r="E879" s="43">
        <v>2</v>
      </c>
    </row>
    <row r="881" spans="1:7" s="60" customFormat="1" ht="15.6" x14ac:dyDescent="0.3">
      <c r="A881" s="58" t="s">
        <v>4</v>
      </c>
      <c r="B881" s="36" t="s">
        <v>0</v>
      </c>
      <c r="C881" s="35" t="s">
        <v>598</v>
      </c>
      <c r="D881" s="36"/>
      <c r="E881" s="37"/>
      <c r="F881" s="38"/>
      <c r="G881" s="45"/>
    </row>
    <row r="883" spans="1:7" s="60" customFormat="1" ht="62.4" x14ac:dyDescent="0.3">
      <c r="A883" s="58" t="s">
        <v>4</v>
      </c>
      <c r="B883" s="36" t="s">
        <v>0</v>
      </c>
      <c r="C883" s="35" t="s">
        <v>599</v>
      </c>
      <c r="D883" s="36"/>
      <c r="E883" s="37"/>
      <c r="F883" s="38"/>
      <c r="G883" s="45"/>
    </row>
    <row r="885" spans="1:7" ht="30" x14ac:dyDescent="0.25">
      <c r="B885" s="41" t="s">
        <v>275</v>
      </c>
      <c r="C885" s="42" t="s">
        <v>600</v>
      </c>
      <c r="D885" s="41" t="s">
        <v>17</v>
      </c>
      <c r="E885" s="43">
        <v>1</v>
      </c>
    </row>
    <row r="887" spans="1:7" ht="45" x14ac:dyDescent="0.25">
      <c r="B887" s="41" t="s">
        <v>276</v>
      </c>
      <c r="C887" s="42" t="s">
        <v>601</v>
      </c>
      <c r="D887" s="41" t="s">
        <v>17</v>
      </c>
      <c r="E887" s="43">
        <v>1</v>
      </c>
    </row>
    <row r="889" spans="1:7" s="60" customFormat="1" ht="15.6" x14ac:dyDescent="0.3">
      <c r="A889" s="58" t="s">
        <v>4</v>
      </c>
      <c r="B889" s="36" t="s">
        <v>0</v>
      </c>
      <c r="C889" s="35" t="s">
        <v>602</v>
      </c>
      <c r="D889" s="36"/>
      <c r="E889" s="37"/>
      <c r="F889" s="38"/>
      <c r="G889" s="45"/>
    </row>
    <row r="891" spans="1:7" s="60" customFormat="1" ht="15.6" x14ac:dyDescent="0.3">
      <c r="A891" s="58" t="s">
        <v>4</v>
      </c>
      <c r="B891" s="36" t="s">
        <v>0</v>
      </c>
      <c r="C891" s="35" t="s">
        <v>603</v>
      </c>
      <c r="D891" s="36"/>
      <c r="E891" s="37"/>
      <c r="F891" s="38"/>
      <c r="G891" s="45"/>
    </row>
    <row r="893" spans="1:7" ht="45" x14ac:dyDescent="0.25">
      <c r="B893" s="41" t="s">
        <v>277</v>
      </c>
      <c r="C893" s="42" t="s">
        <v>604</v>
      </c>
      <c r="D893" s="41" t="s">
        <v>17</v>
      </c>
      <c r="E893" s="43">
        <v>1</v>
      </c>
    </row>
    <row r="895" spans="1:7" s="60" customFormat="1" ht="31.2" x14ac:dyDescent="0.3">
      <c r="A895" s="58" t="s">
        <v>4</v>
      </c>
      <c r="B895" s="36" t="s">
        <v>0</v>
      </c>
      <c r="C895" s="35" t="s">
        <v>605</v>
      </c>
      <c r="D895" s="36"/>
      <c r="E895" s="37"/>
      <c r="F895" s="38"/>
      <c r="G895" s="45"/>
    </row>
    <row r="897" spans="1:7" s="60" customFormat="1" ht="46.8" x14ac:dyDescent="0.3">
      <c r="A897" s="58" t="s">
        <v>4</v>
      </c>
      <c r="B897" s="36" t="s">
        <v>0</v>
      </c>
      <c r="C897" s="35" t="s">
        <v>703</v>
      </c>
      <c r="D897" s="36"/>
      <c r="E897" s="37"/>
      <c r="F897" s="38"/>
      <c r="G897" s="45"/>
    </row>
    <row r="899" spans="1:7" ht="30" x14ac:dyDescent="0.25">
      <c r="B899" s="41" t="s">
        <v>278</v>
      </c>
      <c r="C899" s="42" t="s">
        <v>607</v>
      </c>
      <c r="D899" s="41" t="s">
        <v>17</v>
      </c>
      <c r="E899" s="43">
        <v>2</v>
      </c>
    </row>
    <row r="901" spans="1:7" ht="30" x14ac:dyDescent="0.25">
      <c r="B901" s="41" t="s">
        <v>279</v>
      </c>
      <c r="C901" s="42" t="s">
        <v>608</v>
      </c>
      <c r="D901" s="41" t="s">
        <v>17</v>
      </c>
      <c r="E901" s="43">
        <v>1</v>
      </c>
    </row>
    <row r="903" spans="1:7" ht="30" x14ac:dyDescent="0.25">
      <c r="B903" s="41" t="s">
        <v>280</v>
      </c>
      <c r="C903" s="42" t="s">
        <v>610</v>
      </c>
      <c r="D903" s="41" t="s">
        <v>17</v>
      </c>
      <c r="E903" s="43">
        <v>2</v>
      </c>
    </row>
    <row r="905" spans="1:7" s="60" customFormat="1" ht="46.8" x14ac:dyDescent="0.3">
      <c r="A905" s="58" t="s">
        <v>4</v>
      </c>
      <c r="B905" s="36" t="s">
        <v>0</v>
      </c>
      <c r="C905" s="35" t="s">
        <v>704</v>
      </c>
      <c r="D905" s="36"/>
      <c r="E905" s="37"/>
      <c r="F905" s="38"/>
      <c r="G905" s="45"/>
    </row>
    <row r="907" spans="1:7" ht="30" x14ac:dyDescent="0.25">
      <c r="B907" s="41" t="s">
        <v>281</v>
      </c>
      <c r="C907" s="42" t="s">
        <v>612</v>
      </c>
      <c r="D907" s="41" t="s">
        <v>17</v>
      </c>
      <c r="E907" s="43">
        <v>1</v>
      </c>
    </row>
    <row r="909" spans="1:7" ht="30" x14ac:dyDescent="0.25">
      <c r="B909" s="41" t="s">
        <v>282</v>
      </c>
      <c r="C909" s="42" t="s">
        <v>613</v>
      </c>
      <c r="D909" s="41" t="s">
        <v>17</v>
      </c>
      <c r="E909" s="43">
        <v>1</v>
      </c>
    </row>
    <row r="911" spans="1:7" s="60" customFormat="1" ht="46.8" x14ac:dyDescent="0.3">
      <c r="A911" s="58" t="s">
        <v>4</v>
      </c>
      <c r="B911" s="36" t="s">
        <v>0</v>
      </c>
      <c r="C911" s="35" t="s">
        <v>705</v>
      </c>
      <c r="D911" s="36"/>
      <c r="E911" s="37"/>
      <c r="F911" s="38"/>
      <c r="G911" s="45"/>
    </row>
    <row r="913" spans="1:7" ht="30" x14ac:dyDescent="0.25">
      <c r="B913" s="41" t="s">
        <v>283</v>
      </c>
      <c r="C913" s="42" t="s">
        <v>706</v>
      </c>
      <c r="D913" s="41" t="s">
        <v>17</v>
      </c>
      <c r="E913" s="43">
        <v>4</v>
      </c>
    </row>
    <row r="915" spans="1:7" s="60" customFormat="1" ht="15.6" x14ac:dyDescent="0.3">
      <c r="A915" s="58" t="s">
        <v>4</v>
      </c>
      <c r="B915" s="36" t="s">
        <v>0</v>
      </c>
      <c r="C915" s="35" t="s">
        <v>707</v>
      </c>
      <c r="D915" s="36"/>
      <c r="E915" s="37"/>
      <c r="F915" s="38"/>
      <c r="G915" s="45"/>
    </row>
    <row r="917" spans="1:7" s="60" customFormat="1" ht="62.4" x14ac:dyDescent="0.3">
      <c r="A917" s="58" t="s">
        <v>4</v>
      </c>
      <c r="B917" s="36" t="s">
        <v>0</v>
      </c>
      <c r="C917" s="35" t="s">
        <v>708</v>
      </c>
      <c r="D917" s="36"/>
      <c r="E917" s="37"/>
      <c r="F917" s="38"/>
      <c r="G917" s="45"/>
    </row>
    <row r="919" spans="1:7" ht="30" x14ac:dyDescent="0.25">
      <c r="B919" s="41" t="s">
        <v>285</v>
      </c>
      <c r="C919" s="42" t="s">
        <v>709</v>
      </c>
      <c r="D919" s="41" t="s">
        <v>17</v>
      </c>
      <c r="E919" s="43">
        <v>1</v>
      </c>
    </row>
    <row r="921" spans="1:7" s="60" customFormat="1" ht="46.8" x14ac:dyDescent="0.3">
      <c r="A921" s="58" t="s">
        <v>4</v>
      </c>
      <c r="B921" s="36" t="s">
        <v>0</v>
      </c>
      <c r="C921" s="35" t="s">
        <v>273</v>
      </c>
      <c r="D921" s="36"/>
      <c r="E921" s="37"/>
      <c r="F921" s="38"/>
      <c r="G921" s="45"/>
    </row>
    <row r="923" spans="1:7" s="60" customFormat="1" ht="15.6" x14ac:dyDescent="0.3">
      <c r="A923" s="58" t="s">
        <v>4</v>
      </c>
      <c r="B923" s="36" t="s">
        <v>0</v>
      </c>
      <c r="C923" s="35" t="s">
        <v>617</v>
      </c>
      <c r="D923" s="36"/>
      <c r="E923" s="37"/>
      <c r="F923" s="38"/>
      <c r="G923" s="45"/>
    </row>
    <row r="925" spans="1:7" s="60" customFormat="1" ht="62.4" x14ac:dyDescent="0.3">
      <c r="A925" s="58" t="s">
        <v>4</v>
      </c>
      <c r="B925" s="36" t="s">
        <v>0</v>
      </c>
      <c r="C925" s="35" t="s">
        <v>618</v>
      </c>
      <c r="D925" s="36"/>
      <c r="E925" s="37"/>
      <c r="F925" s="38"/>
      <c r="G925" s="45"/>
    </row>
    <row r="928" spans="1:7" s="60" customFormat="1" ht="15.6" x14ac:dyDescent="0.3">
      <c r="A928" s="58" t="s">
        <v>4</v>
      </c>
      <c r="B928" s="36" t="s">
        <v>0</v>
      </c>
      <c r="C928" s="35" t="s">
        <v>274</v>
      </c>
      <c r="D928" s="36"/>
      <c r="E928" s="37"/>
      <c r="F928" s="38"/>
      <c r="G928" s="45"/>
    </row>
    <row r="930" spans="1:7" s="60" customFormat="1" ht="109.2" x14ac:dyDescent="0.3">
      <c r="A930" s="58" t="s">
        <v>4</v>
      </c>
      <c r="B930" s="36" t="s">
        <v>0</v>
      </c>
      <c r="C930" s="35" t="s">
        <v>619</v>
      </c>
      <c r="D930" s="36"/>
      <c r="E930" s="37"/>
      <c r="F930" s="38"/>
      <c r="G930" s="45"/>
    </row>
    <row r="932" spans="1:7" s="60" customFormat="1" ht="46.8" x14ac:dyDescent="0.3">
      <c r="A932" s="58" t="s">
        <v>4</v>
      </c>
      <c r="B932" s="36" t="s">
        <v>0</v>
      </c>
      <c r="C932" s="35" t="s">
        <v>620</v>
      </c>
      <c r="D932" s="36"/>
      <c r="E932" s="37"/>
      <c r="F932" s="38"/>
      <c r="G932" s="45"/>
    </row>
    <row r="934" spans="1:7" s="60" customFormat="1" ht="15.6" x14ac:dyDescent="0.3">
      <c r="A934" s="58" t="s">
        <v>4</v>
      </c>
      <c r="B934" s="36" t="s">
        <v>0</v>
      </c>
      <c r="C934" s="35" t="s">
        <v>621</v>
      </c>
      <c r="D934" s="36"/>
      <c r="E934" s="37"/>
      <c r="F934" s="38"/>
      <c r="G934" s="45"/>
    </row>
    <row r="936" spans="1:7" s="60" customFormat="1" ht="62.4" x14ac:dyDescent="0.3">
      <c r="A936" s="58" t="s">
        <v>4</v>
      </c>
      <c r="B936" s="36" t="s">
        <v>0</v>
      </c>
      <c r="C936" s="35" t="s">
        <v>618</v>
      </c>
      <c r="D936" s="36"/>
      <c r="E936" s="37"/>
      <c r="F936" s="38"/>
      <c r="G936" s="45"/>
    </row>
    <row r="938" spans="1:7" s="60" customFormat="1" ht="109.2" x14ac:dyDescent="0.3">
      <c r="A938" s="58" t="s">
        <v>4</v>
      </c>
      <c r="B938" s="36" t="s">
        <v>0</v>
      </c>
      <c r="C938" s="35" t="s">
        <v>479</v>
      </c>
      <c r="D938" s="36"/>
      <c r="E938" s="37"/>
      <c r="F938" s="38"/>
      <c r="G938" s="45"/>
    </row>
    <row r="940" spans="1:7" ht="60" x14ac:dyDescent="0.25">
      <c r="B940" s="41" t="s">
        <v>287</v>
      </c>
      <c r="C940" s="42" t="s">
        <v>710</v>
      </c>
      <c r="D940" s="41" t="s">
        <v>17</v>
      </c>
      <c r="E940" s="43">
        <v>2</v>
      </c>
    </row>
    <row r="942" spans="1:7" s="60" customFormat="1" ht="78" x14ac:dyDescent="0.3">
      <c r="A942" s="58" t="s">
        <v>4</v>
      </c>
      <c r="B942" s="36" t="s">
        <v>0</v>
      </c>
      <c r="C942" s="35" t="s">
        <v>469</v>
      </c>
      <c r="D942" s="36"/>
      <c r="E942" s="37"/>
      <c r="F942" s="38"/>
      <c r="G942" s="45"/>
    </row>
    <row r="944" spans="1:7" ht="60" x14ac:dyDescent="0.25">
      <c r="B944" s="41" t="s">
        <v>289</v>
      </c>
      <c r="C944" s="42" t="s">
        <v>622</v>
      </c>
      <c r="D944" s="41" t="s">
        <v>17</v>
      </c>
      <c r="E944" s="43">
        <v>2</v>
      </c>
    </row>
    <row r="946" spans="1:7" ht="60" x14ac:dyDescent="0.25">
      <c r="B946" s="41" t="s">
        <v>291</v>
      </c>
      <c r="C946" s="42" t="s">
        <v>623</v>
      </c>
      <c r="D946" s="41" t="s">
        <v>17</v>
      </c>
      <c r="E946" s="43">
        <v>12</v>
      </c>
    </row>
    <row r="948" spans="1:7" s="60" customFormat="1" ht="15.6" x14ac:dyDescent="0.3">
      <c r="A948" s="58" t="s">
        <v>4</v>
      </c>
      <c r="B948" s="36" t="s">
        <v>0</v>
      </c>
      <c r="C948" s="35" t="s">
        <v>284</v>
      </c>
      <c r="D948" s="36"/>
      <c r="E948" s="37"/>
      <c r="F948" s="38"/>
      <c r="G948" s="45"/>
    </row>
    <row r="950" spans="1:7" s="60" customFormat="1" ht="46.8" x14ac:dyDescent="0.3">
      <c r="A950" s="58" t="s">
        <v>4</v>
      </c>
      <c r="B950" s="36" t="s">
        <v>0</v>
      </c>
      <c r="C950" s="35" t="s">
        <v>624</v>
      </c>
      <c r="D950" s="36"/>
      <c r="E950" s="37"/>
      <c r="F950" s="38"/>
      <c r="G950" s="45"/>
    </row>
    <row r="952" spans="1:7" x14ac:dyDescent="0.25">
      <c r="B952" s="41" t="s">
        <v>293</v>
      </c>
      <c r="C952" s="42" t="s">
        <v>286</v>
      </c>
      <c r="D952" s="41" t="s">
        <v>11</v>
      </c>
      <c r="E952" s="43">
        <v>4</v>
      </c>
    </row>
    <row r="954" spans="1:7" x14ac:dyDescent="0.25">
      <c r="B954" s="41" t="s">
        <v>295</v>
      </c>
      <c r="C954" s="42" t="s">
        <v>288</v>
      </c>
      <c r="D954" s="41" t="s">
        <v>11</v>
      </c>
      <c r="E954" s="43">
        <v>115</v>
      </c>
    </row>
    <row r="956" spans="1:7" x14ac:dyDescent="0.25">
      <c r="B956" s="41" t="s">
        <v>297</v>
      </c>
      <c r="C956" s="42" t="s">
        <v>290</v>
      </c>
      <c r="D956" s="41" t="s">
        <v>11</v>
      </c>
      <c r="E956" s="43">
        <v>115</v>
      </c>
    </row>
    <row r="958" spans="1:7" x14ac:dyDescent="0.25">
      <c r="B958" s="41" t="s">
        <v>298</v>
      </c>
      <c r="C958" s="42" t="s">
        <v>292</v>
      </c>
      <c r="D958" s="41" t="s">
        <v>11</v>
      </c>
      <c r="E958" s="43">
        <v>5</v>
      </c>
    </row>
    <row r="960" spans="1:7" ht="30" x14ac:dyDescent="0.25">
      <c r="B960" s="41" t="s">
        <v>300</v>
      </c>
      <c r="C960" s="42" t="s">
        <v>294</v>
      </c>
      <c r="D960" s="41" t="s">
        <v>11</v>
      </c>
      <c r="E960" s="43">
        <v>5</v>
      </c>
    </row>
    <row r="962" spans="2:5" x14ac:dyDescent="0.25">
      <c r="B962" s="41" t="s">
        <v>302</v>
      </c>
      <c r="C962" s="42" t="s">
        <v>296</v>
      </c>
      <c r="D962" s="41" t="s">
        <v>11</v>
      </c>
      <c r="E962" s="43">
        <v>22</v>
      </c>
    </row>
    <row r="964" spans="2:5" x14ac:dyDescent="0.25">
      <c r="B964" s="41" t="s">
        <v>304</v>
      </c>
      <c r="C964" s="42" t="s">
        <v>470</v>
      </c>
      <c r="D964" s="41" t="s">
        <v>11</v>
      </c>
      <c r="E964" s="43">
        <v>115</v>
      </c>
    </row>
    <row r="966" spans="2:5" x14ac:dyDescent="0.25">
      <c r="B966" s="41" t="s">
        <v>306</v>
      </c>
      <c r="C966" s="42" t="s">
        <v>471</v>
      </c>
      <c r="D966" s="41" t="s">
        <v>11</v>
      </c>
      <c r="E966" s="43">
        <v>8</v>
      </c>
    </row>
    <row r="968" spans="2:5" x14ac:dyDescent="0.25">
      <c r="B968" s="41" t="s">
        <v>307</v>
      </c>
      <c r="C968" s="42" t="s">
        <v>480</v>
      </c>
      <c r="D968" s="41" t="s">
        <v>11</v>
      </c>
      <c r="E968" s="43">
        <v>106</v>
      </c>
    </row>
    <row r="970" spans="2:5" ht="30" x14ac:dyDescent="0.25">
      <c r="B970" s="41" t="s">
        <v>308</v>
      </c>
      <c r="C970" s="42" t="s">
        <v>472</v>
      </c>
      <c r="D970" s="41" t="s">
        <v>11</v>
      </c>
      <c r="E970" s="43">
        <v>74</v>
      </c>
    </row>
    <row r="972" spans="2:5" x14ac:dyDescent="0.25">
      <c r="B972" s="41" t="s">
        <v>309</v>
      </c>
      <c r="C972" s="42" t="s">
        <v>299</v>
      </c>
      <c r="D972" s="41" t="s">
        <v>11</v>
      </c>
      <c r="E972" s="43">
        <v>190</v>
      </c>
    </row>
    <row r="974" spans="2:5" x14ac:dyDescent="0.25">
      <c r="B974" s="41" t="s">
        <v>310</v>
      </c>
      <c r="C974" s="42" t="s">
        <v>301</v>
      </c>
      <c r="D974" s="41" t="s">
        <v>11</v>
      </c>
      <c r="E974" s="43">
        <v>322</v>
      </c>
    </row>
    <row r="976" spans="2:5" x14ac:dyDescent="0.25">
      <c r="B976" s="41" t="s">
        <v>311</v>
      </c>
      <c r="C976" s="42" t="s">
        <v>303</v>
      </c>
      <c r="D976" s="41" t="s">
        <v>11</v>
      </c>
      <c r="E976" s="43">
        <v>8</v>
      </c>
    </row>
    <row r="978" spans="1:7" x14ac:dyDescent="0.25">
      <c r="B978" s="41" t="s">
        <v>312</v>
      </c>
      <c r="C978" s="42" t="s">
        <v>305</v>
      </c>
      <c r="D978" s="41" t="s">
        <v>11</v>
      </c>
      <c r="E978" s="43">
        <v>9</v>
      </c>
    </row>
    <row r="980" spans="1:7" s="60" customFormat="1" ht="15.6" x14ac:dyDescent="0.3">
      <c r="A980" s="58" t="s">
        <v>4</v>
      </c>
      <c r="B980" s="36" t="s">
        <v>0</v>
      </c>
      <c r="C980" s="35" t="s">
        <v>313</v>
      </c>
      <c r="D980" s="36"/>
      <c r="E980" s="37"/>
      <c r="F980" s="38"/>
      <c r="G980" s="45"/>
    </row>
    <row r="982" spans="1:7" s="60" customFormat="1" ht="62.4" x14ac:dyDescent="0.3">
      <c r="A982" s="58" t="s">
        <v>4</v>
      </c>
      <c r="B982" s="36" t="s">
        <v>0</v>
      </c>
      <c r="C982" s="35" t="s">
        <v>314</v>
      </c>
      <c r="D982" s="36"/>
      <c r="E982" s="37"/>
      <c r="F982" s="38"/>
      <c r="G982" s="45"/>
    </row>
    <row r="984" spans="1:7" ht="30" x14ac:dyDescent="0.25">
      <c r="B984" s="41" t="s">
        <v>315</v>
      </c>
      <c r="C984" s="42" t="s">
        <v>625</v>
      </c>
      <c r="D984" s="41" t="s">
        <v>17</v>
      </c>
      <c r="E984" s="43">
        <v>1</v>
      </c>
    </row>
    <row r="986" spans="1:7" ht="45" x14ac:dyDescent="0.25">
      <c r="B986" s="41" t="s">
        <v>317</v>
      </c>
      <c r="C986" s="42" t="s">
        <v>626</v>
      </c>
      <c r="D986" s="41" t="s">
        <v>17</v>
      </c>
      <c r="E986" s="43">
        <v>1</v>
      </c>
    </row>
    <row r="988" spans="1:7" s="60" customFormat="1" ht="15.6" x14ac:dyDescent="0.3">
      <c r="A988" s="58" t="s">
        <v>4</v>
      </c>
      <c r="B988" s="36" t="s">
        <v>0</v>
      </c>
      <c r="C988" s="35" t="s">
        <v>316</v>
      </c>
      <c r="D988" s="36"/>
      <c r="E988" s="37"/>
      <c r="F988" s="38"/>
      <c r="G988" s="45"/>
    </row>
    <row r="990" spans="1:7" s="60" customFormat="1" ht="46.8" x14ac:dyDescent="0.3">
      <c r="A990" s="58" t="s">
        <v>4</v>
      </c>
      <c r="B990" s="36" t="s">
        <v>0</v>
      </c>
      <c r="C990" s="35" t="s">
        <v>627</v>
      </c>
      <c r="D990" s="36"/>
      <c r="E990" s="37"/>
      <c r="F990" s="38"/>
      <c r="G990" s="45"/>
    </row>
    <row r="992" spans="1:7" x14ac:dyDescent="0.25">
      <c r="B992" s="41" t="s">
        <v>473</v>
      </c>
      <c r="C992" s="42" t="s">
        <v>629</v>
      </c>
      <c r="D992" s="41" t="s">
        <v>11</v>
      </c>
      <c r="E992" s="43">
        <v>128</v>
      </c>
    </row>
    <row r="994" spans="1:7" x14ac:dyDescent="0.25">
      <c r="B994" s="41" t="s">
        <v>474</v>
      </c>
      <c r="C994" s="42" t="s">
        <v>628</v>
      </c>
      <c r="D994" s="41" t="s">
        <v>11</v>
      </c>
      <c r="E994" s="43">
        <v>18</v>
      </c>
    </row>
    <row r="996" spans="1:7" x14ac:dyDescent="0.25">
      <c r="B996" s="41" t="s">
        <v>475</v>
      </c>
      <c r="C996" s="42" t="s">
        <v>318</v>
      </c>
      <c r="D996" s="41" t="s">
        <v>11</v>
      </c>
      <c r="E996" s="43">
        <v>68</v>
      </c>
    </row>
    <row r="998" spans="1:7" x14ac:dyDescent="0.25">
      <c r="B998" s="41" t="s">
        <v>481</v>
      </c>
      <c r="C998" s="42" t="s">
        <v>630</v>
      </c>
      <c r="D998" s="41" t="s">
        <v>11</v>
      </c>
      <c r="E998" s="43">
        <v>168</v>
      </c>
    </row>
    <row r="1000" spans="1:7" s="60" customFormat="1" ht="15.6" x14ac:dyDescent="0.3">
      <c r="A1000" s="58" t="s">
        <v>4</v>
      </c>
      <c r="B1000" s="36" t="s">
        <v>0</v>
      </c>
      <c r="C1000" s="35" t="s">
        <v>20</v>
      </c>
      <c r="D1000" s="36"/>
      <c r="E1000" s="37"/>
      <c r="F1000" s="38"/>
      <c r="G1000" s="51"/>
    </row>
    <row r="1002" spans="1:7" s="60" customFormat="1" ht="15.6" x14ac:dyDescent="0.3">
      <c r="A1002" s="58">
        <v>3</v>
      </c>
      <c r="B1002" s="36" t="s">
        <v>0</v>
      </c>
      <c r="C1002" s="35" t="s">
        <v>319</v>
      </c>
      <c r="D1002" s="36" t="s">
        <v>0</v>
      </c>
      <c r="E1002" s="37"/>
      <c r="F1002" s="38"/>
      <c r="G1002" s="51"/>
    </row>
    <row r="1004" spans="1:7" s="60" customFormat="1" ht="31.2" x14ac:dyDescent="0.3">
      <c r="A1004" s="58" t="s">
        <v>4</v>
      </c>
      <c r="B1004" s="36" t="s">
        <v>0</v>
      </c>
      <c r="C1004" s="35" t="s">
        <v>320</v>
      </c>
      <c r="D1004" s="36"/>
      <c r="E1004" s="37"/>
      <c r="F1004" s="38"/>
      <c r="G1004" s="51"/>
    </row>
    <row r="1006" spans="1:7" s="60" customFormat="1" ht="93.6" x14ac:dyDescent="0.3">
      <c r="A1006" s="58" t="s">
        <v>4</v>
      </c>
      <c r="B1006" s="36" t="s">
        <v>0</v>
      </c>
      <c r="C1006" s="35" t="s">
        <v>63</v>
      </c>
      <c r="D1006" s="36"/>
      <c r="E1006" s="37"/>
      <c r="F1006" s="38"/>
      <c r="G1006" s="51"/>
    </row>
    <row r="1008" spans="1:7" s="60" customFormat="1" ht="15.6" x14ac:dyDescent="0.3">
      <c r="A1008" s="58" t="s">
        <v>4</v>
      </c>
      <c r="B1008" s="36" t="s">
        <v>0</v>
      </c>
      <c r="C1008" s="35" t="s">
        <v>321</v>
      </c>
      <c r="D1008" s="36"/>
      <c r="E1008" s="37"/>
      <c r="F1008" s="38"/>
      <c r="G1008" s="51"/>
    </row>
    <row r="1010" spans="1:7" s="60" customFormat="1" ht="15.6" x14ac:dyDescent="0.3">
      <c r="A1010" s="58" t="s">
        <v>4</v>
      </c>
      <c r="B1010" s="36" t="s">
        <v>0</v>
      </c>
      <c r="C1010" s="35" t="s">
        <v>322</v>
      </c>
      <c r="D1010" s="36"/>
      <c r="E1010" s="37"/>
      <c r="F1010" s="38"/>
      <c r="G1010" s="51"/>
    </row>
    <row r="1013" spans="1:7" x14ac:dyDescent="0.25">
      <c r="B1013" s="41" t="s">
        <v>5</v>
      </c>
      <c r="C1013" s="42" t="s">
        <v>323</v>
      </c>
      <c r="D1013" s="41" t="s">
        <v>9</v>
      </c>
      <c r="E1013" s="43">
        <v>297</v>
      </c>
    </row>
    <row r="1015" spans="1:7" ht="30" x14ac:dyDescent="0.25">
      <c r="B1015" s="41" t="s">
        <v>7</v>
      </c>
      <c r="C1015" s="42" t="s">
        <v>631</v>
      </c>
      <c r="D1015" s="41" t="s">
        <v>9</v>
      </c>
      <c r="E1015" s="43">
        <v>75</v>
      </c>
    </row>
    <row r="1017" spans="1:7" s="60" customFormat="1" ht="15.6" x14ac:dyDescent="0.3">
      <c r="A1017" s="58" t="s">
        <v>4</v>
      </c>
      <c r="B1017" s="36" t="s">
        <v>0</v>
      </c>
      <c r="C1017" s="35" t="s">
        <v>324</v>
      </c>
      <c r="D1017" s="36"/>
      <c r="E1017" s="37"/>
      <c r="F1017" s="38"/>
      <c r="G1017" s="45"/>
    </row>
    <row r="1019" spans="1:7" s="60" customFormat="1" ht="15.6" x14ac:dyDescent="0.3">
      <c r="A1019" s="58" t="s">
        <v>4</v>
      </c>
      <c r="B1019" s="36" t="s">
        <v>0</v>
      </c>
      <c r="C1019" s="35" t="s">
        <v>325</v>
      </c>
      <c r="D1019" s="36"/>
      <c r="E1019" s="37"/>
      <c r="F1019" s="38"/>
      <c r="G1019" s="45"/>
    </row>
    <row r="1021" spans="1:7" x14ac:dyDescent="0.25">
      <c r="B1021" s="41" t="s">
        <v>8</v>
      </c>
      <c r="C1021" s="42" t="s">
        <v>323</v>
      </c>
      <c r="D1021" s="41" t="s">
        <v>9</v>
      </c>
      <c r="E1021" s="43">
        <v>4</v>
      </c>
    </row>
    <row r="1023" spans="1:7" s="60" customFormat="1" ht="15.6" x14ac:dyDescent="0.3">
      <c r="A1023" s="58" t="s">
        <v>4</v>
      </c>
      <c r="B1023" s="36" t="s">
        <v>0</v>
      </c>
      <c r="C1023" s="35" t="s">
        <v>326</v>
      </c>
      <c r="D1023" s="36"/>
      <c r="E1023" s="37"/>
      <c r="F1023" s="38"/>
      <c r="G1023" s="45"/>
    </row>
    <row r="1025" spans="1:7" s="60" customFormat="1" ht="15.6" x14ac:dyDescent="0.3">
      <c r="A1025" s="58" t="s">
        <v>4</v>
      </c>
      <c r="B1025" s="36" t="s">
        <v>0</v>
      </c>
      <c r="C1025" s="35" t="s">
        <v>327</v>
      </c>
      <c r="D1025" s="36"/>
      <c r="E1025" s="37"/>
      <c r="F1025" s="38"/>
      <c r="G1025" s="45"/>
    </row>
    <row r="1027" spans="1:7" x14ac:dyDescent="0.25">
      <c r="B1027" s="41" t="s">
        <v>10</v>
      </c>
      <c r="C1027" s="42" t="s">
        <v>328</v>
      </c>
      <c r="D1027" s="41" t="s">
        <v>9</v>
      </c>
      <c r="E1027" s="43">
        <v>164</v>
      </c>
    </row>
    <row r="1029" spans="1:7" x14ac:dyDescent="0.25">
      <c r="B1029" s="41" t="s">
        <v>12</v>
      </c>
      <c r="C1029" s="42" t="s">
        <v>329</v>
      </c>
      <c r="D1029" s="41" t="s">
        <v>9</v>
      </c>
      <c r="E1029" s="43">
        <v>8</v>
      </c>
    </row>
    <row r="1031" spans="1:7" s="60" customFormat="1" ht="15.6" x14ac:dyDescent="0.3">
      <c r="A1031" s="58" t="s">
        <v>4</v>
      </c>
      <c r="B1031" s="36" t="s">
        <v>0</v>
      </c>
      <c r="C1031" s="35" t="s">
        <v>632</v>
      </c>
      <c r="D1031" s="36"/>
      <c r="E1031" s="37"/>
      <c r="F1031" s="38"/>
      <c r="G1031" s="45"/>
    </row>
    <row r="1033" spans="1:7" x14ac:dyDescent="0.25">
      <c r="B1033" s="41" t="s">
        <v>13</v>
      </c>
      <c r="C1033" s="42" t="s">
        <v>433</v>
      </c>
      <c r="D1033" s="41" t="s">
        <v>9</v>
      </c>
      <c r="E1033" s="43">
        <v>359</v>
      </c>
    </row>
    <row r="1035" spans="1:7" x14ac:dyDescent="0.25">
      <c r="B1035" s="41" t="s">
        <v>14</v>
      </c>
      <c r="C1035" s="42" t="s">
        <v>633</v>
      </c>
      <c r="D1035" s="41" t="s">
        <v>9</v>
      </c>
      <c r="E1035" s="43">
        <v>4</v>
      </c>
    </row>
    <row r="1037" spans="1:7" x14ac:dyDescent="0.25">
      <c r="B1037" s="41" t="s">
        <v>15</v>
      </c>
      <c r="C1037" s="42" t="s">
        <v>634</v>
      </c>
      <c r="D1037" s="41" t="s">
        <v>9</v>
      </c>
      <c r="E1037" s="43">
        <v>6</v>
      </c>
    </row>
    <row r="1039" spans="1:7" x14ac:dyDescent="0.25">
      <c r="B1039" s="41" t="s">
        <v>16</v>
      </c>
      <c r="C1039" s="42" t="s">
        <v>329</v>
      </c>
      <c r="D1039" s="41" t="s">
        <v>9</v>
      </c>
      <c r="E1039" s="43">
        <v>3</v>
      </c>
    </row>
    <row r="1041" spans="1:7" s="60" customFormat="1" ht="15.6" x14ac:dyDescent="0.3">
      <c r="A1041" s="58" t="s">
        <v>4</v>
      </c>
      <c r="B1041" s="36" t="s">
        <v>0</v>
      </c>
      <c r="C1041" s="35" t="s">
        <v>330</v>
      </c>
      <c r="D1041" s="36"/>
      <c r="E1041" s="37"/>
      <c r="F1041" s="38"/>
      <c r="G1041" s="45"/>
    </row>
    <row r="1043" spans="1:7" s="60" customFormat="1" ht="15.6" x14ac:dyDescent="0.3">
      <c r="A1043" s="58" t="s">
        <v>4</v>
      </c>
      <c r="B1043" s="36" t="s">
        <v>0</v>
      </c>
      <c r="C1043" s="35" t="s">
        <v>327</v>
      </c>
      <c r="D1043" s="36"/>
      <c r="E1043" s="37"/>
      <c r="F1043" s="38"/>
      <c r="G1043" s="45"/>
    </row>
    <row r="1045" spans="1:7" x14ac:dyDescent="0.25">
      <c r="B1045" s="41" t="s">
        <v>18</v>
      </c>
      <c r="C1045" s="42" t="s">
        <v>328</v>
      </c>
      <c r="D1045" s="41" t="s">
        <v>9</v>
      </c>
      <c r="E1045" s="43">
        <v>36</v>
      </c>
    </row>
    <row r="1047" spans="1:7" x14ac:dyDescent="0.25">
      <c r="B1047" s="41" t="s">
        <v>19</v>
      </c>
      <c r="C1047" s="42" t="s">
        <v>329</v>
      </c>
      <c r="D1047" s="41" t="s">
        <v>9</v>
      </c>
      <c r="E1047" s="43">
        <v>5</v>
      </c>
    </row>
    <row r="1049" spans="1:7" s="60" customFormat="1" ht="15.6" x14ac:dyDescent="0.3">
      <c r="A1049" s="58" t="s">
        <v>4</v>
      </c>
      <c r="B1049" s="36" t="s">
        <v>0</v>
      </c>
      <c r="C1049" s="35" t="s">
        <v>20</v>
      </c>
      <c r="D1049" s="36"/>
      <c r="E1049" s="37"/>
      <c r="F1049" s="38"/>
      <c r="G1049" s="51"/>
    </row>
    <row r="1051" spans="1:7" s="60" customFormat="1" ht="15.6" x14ac:dyDescent="0.3">
      <c r="A1051" s="58">
        <v>3</v>
      </c>
      <c r="B1051" s="36" t="s">
        <v>0</v>
      </c>
      <c r="C1051" s="35" t="s">
        <v>331</v>
      </c>
      <c r="D1051" s="36" t="s">
        <v>0</v>
      </c>
      <c r="E1051" s="37"/>
      <c r="F1051" s="38"/>
      <c r="G1051" s="51"/>
    </row>
    <row r="1053" spans="1:7" s="60" customFormat="1" ht="31.2" x14ac:dyDescent="0.3">
      <c r="A1053" s="58" t="s">
        <v>4</v>
      </c>
      <c r="B1053" s="36" t="s">
        <v>0</v>
      </c>
      <c r="C1053" s="35" t="s">
        <v>332</v>
      </c>
      <c r="D1053" s="36"/>
      <c r="E1053" s="37"/>
      <c r="F1053" s="38"/>
      <c r="G1053" s="51"/>
    </row>
    <row r="1055" spans="1:7" s="60" customFormat="1" ht="93.6" x14ac:dyDescent="0.3">
      <c r="A1055" s="58" t="s">
        <v>4</v>
      </c>
      <c r="B1055" s="36" t="s">
        <v>0</v>
      </c>
      <c r="C1055" s="35" t="s">
        <v>22</v>
      </c>
      <c r="D1055" s="36"/>
      <c r="E1055" s="37"/>
      <c r="F1055" s="38"/>
      <c r="G1055" s="51"/>
    </row>
    <row r="1057" spans="1:7" s="60" customFormat="1" ht="15.6" x14ac:dyDescent="0.3">
      <c r="A1057" s="58" t="s">
        <v>4</v>
      </c>
      <c r="B1057" s="36" t="s">
        <v>0</v>
      </c>
      <c r="C1057" s="35" t="s">
        <v>23</v>
      </c>
      <c r="D1057" s="36"/>
      <c r="E1057" s="37"/>
      <c r="F1057" s="38"/>
      <c r="G1057" s="51"/>
    </row>
    <row r="1059" spans="1:7" s="60" customFormat="1" ht="15.6" x14ac:dyDescent="0.3">
      <c r="A1059" s="58" t="s">
        <v>4</v>
      </c>
      <c r="B1059" s="36" t="s">
        <v>0</v>
      </c>
      <c r="C1059" s="35" t="s">
        <v>195</v>
      </c>
      <c r="D1059" s="36"/>
      <c r="E1059" s="37"/>
      <c r="F1059" s="38"/>
      <c r="G1059" s="51"/>
    </row>
    <row r="1061" spans="1:7" s="60" customFormat="1" ht="124.8" x14ac:dyDescent="0.3">
      <c r="A1061" s="58" t="s">
        <v>4</v>
      </c>
      <c r="B1061" s="36" t="s">
        <v>0</v>
      </c>
      <c r="C1061" s="35" t="s">
        <v>333</v>
      </c>
      <c r="D1061" s="36"/>
      <c r="E1061" s="37"/>
      <c r="F1061" s="38"/>
      <c r="G1061" s="51"/>
    </row>
    <row r="1063" spans="1:7" s="60" customFormat="1" ht="15.6" x14ac:dyDescent="0.3">
      <c r="A1063" s="58" t="s">
        <v>4</v>
      </c>
      <c r="B1063" s="36" t="s">
        <v>0</v>
      </c>
      <c r="C1063" s="35" t="s">
        <v>334</v>
      </c>
      <c r="D1063" s="36"/>
      <c r="E1063" s="37"/>
      <c r="F1063" s="38"/>
      <c r="G1063" s="51"/>
    </row>
    <row r="1065" spans="1:7" s="60" customFormat="1" ht="109.2" x14ac:dyDescent="0.3">
      <c r="A1065" s="58" t="s">
        <v>4</v>
      </c>
      <c r="B1065" s="36" t="s">
        <v>0</v>
      </c>
      <c r="C1065" s="35" t="s">
        <v>335</v>
      </c>
      <c r="D1065" s="36"/>
      <c r="E1065" s="37"/>
      <c r="F1065" s="38"/>
      <c r="G1065" s="51"/>
    </row>
    <row r="1067" spans="1:7" x14ac:dyDescent="0.25">
      <c r="B1067" s="41" t="s">
        <v>5</v>
      </c>
      <c r="C1067" s="42" t="s">
        <v>328</v>
      </c>
      <c r="D1067" s="41" t="s">
        <v>9</v>
      </c>
      <c r="E1067" s="43">
        <v>18</v>
      </c>
    </row>
    <row r="1069" spans="1:7" s="60" customFormat="1" ht="109.2" x14ac:dyDescent="0.3">
      <c r="A1069" s="58" t="s">
        <v>4</v>
      </c>
      <c r="B1069" s="36" t="s">
        <v>0</v>
      </c>
      <c r="C1069" s="35" t="s">
        <v>336</v>
      </c>
      <c r="D1069" s="36"/>
      <c r="E1069" s="37"/>
      <c r="F1069" s="38"/>
      <c r="G1069" s="45"/>
    </row>
    <row r="1071" spans="1:7" x14ac:dyDescent="0.25">
      <c r="B1071" s="41" t="s">
        <v>7</v>
      </c>
      <c r="C1071" s="42" t="s">
        <v>328</v>
      </c>
      <c r="D1071" s="41" t="s">
        <v>9</v>
      </c>
      <c r="E1071" s="43">
        <v>3</v>
      </c>
    </row>
    <row r="1073" spans="1:7" s="60" customFormat="1" ht="124.8" x14ac:dyDescent="0.3">
      <c r="A1073" s="58" t="s">
        <v>4</v>
      </c>
      <c r="B1073" s="36" t="s">
        <v>0</v>
      </c>
      <c r="C1073" s="35" t="s">
        <v>635</v>
      </c>
      <c r="D1073" s="36"/>
      <c r="E1073" s="37"/>
      <c r="F1073" s="38"/>
      <c r="G1073" s="45"/>
    </row>
    <row r="1075" spans="1:7" x14ac:dyDescent="0.25">
      <c r="B1075" s="41" t="s">
        <v>8</v>
      </c>
      <c r="C1075" s="42" t="s">
        <v>328</v>
      </c>
      <c r="D1075" s="41" t="s">
        <v>9</v>
      </c>
      <c r="E1075" s="43">
        <v>24</v>
      </c>
    </row>
    <row r="1077" spans="1:7" s="60" customFormat="1" ht="15.6" x14ac:dyDescent="0.3">
      <c r="A1077" s="58" t="s">
        <v>4</v>
      </c>
      <c r="B1077" s="36" t="s">
        <v>0</v>
      </c>
      <c r="C1077" s="35" t="s">
        <v>337</v>
      </c>
      <c r="D1077" s="36"/>
      <c r="E1077" s="37"/>
      <c r="F1077" s="38"/>
      <c r="G1077" s="45"/>
    </row>
    <row r="1079" spans="1:7" s="60" customFormat="1" ht="109.2" x14ac:dyDescent="0.3">
      <c r="A1079" s="58" t="s">
        <v>4</v>
      </c>
      <c r="B1079" s="36" t="s">
        <v>0</v>
      </c>
      <c r="C1079" s="35" t="s">
        <v>636</v>
      </c>
      <c r="D1079" s="36"/>
      <c r="E1079" s="37"/>
      <c r="F1079" s="38"/>
      <c r="G1079" s="45"/>
    </row>
    <row r="1081" spans="1:7" x14ac:dyDescent="0.25">
      <c r="B1081" s="41" t="s">
        <v>10</v>
      </c>
      <c r="C1081" s="42" t="s">
        <v>338</v>
      </c>
      <c r="D1081" s="41" t="s">
        <v>9</v>
      </c>
      <c r="E1081" s="43">
        <v>264</v>
      </c>
    </row>
    <row r="1083" spans="1:7" x14ac:dyDescent="0.25">
      <c r="B1083" s="41" t="s">
        <v>12</v>
      </c>
      <c r="C1083" s="42" t="s">
        <v>339</v>
      </c>
      <c r="D1083" s="41" t="s">
        <v>11</v>
      </c>
      <c r="E1083" s="43">
        <v>18</v>
      </c>
    </row>
    <row r="1085" spans="1:7" x14ac:dyDescent="0.25">
      <c r="B1085" s="41" t="s">
        <v>13</v>
      </c>
      <c r="C1085" s="42" t="s">
        <v>340</v>
      </c>
      <c r="D1085" s="41" t="s">
        <v>17</v>
      </c>
      <c r="E1085" s="43">
        <v>1</v>
      </c>
    </row>
    <row r="1087" spans="1:7" s="60" customFormat="1" ht="124.8" x14ac:dyDescent="0.3">
      <c r="A1087" s="58" t="s">
        <v>4</v>
      </c>
      <c r="B1087" s="36" t="s">
        <v>0</v>
      </c>
      <c r="C1087" s="35" t="s">
        <v>637</v>
      </c>
      <c r="D1087" s="36"/>
      <c r="E1087" s="37"/>
      <c r="F1087" s="38"/>
      <c r="G1087" s="45"/>
    </row>
    <row r="1089" spans="1:7" x14ac:dyDescent="0.25">
      <c r="B1089" s="41" t="s">
        <v>14</v>
      </c>
      <c r="C1089" s="42" t="s">
        <v>162</v>
      </c>
      <c r="D1089" s="41" t="s">
        <v>11</v>
      </c>
      <c r="E1089" s="43">
        <v>35</v>
      </c>
    </row>
    <row r="1091" spans="1:7" s="60" customFormat="1" ht="124.8" x14ac:dyDescent="0.3">
      <c r="A1091" s="58" t="s">
        <v>4</v>
      </c>
      <c r="B1091" s="36" t="s">
        <v>0</v>
      </c>
      <c r="C1091" s="35" t="s">
        <v>638</v>
      </c>
      <c r="D1091" s="36"/>
      <c r="E1091" s="37"/>
      <c r="F1091" s="38"/>
      <c r="G1091" s="45"/>
    </row>
    <row r="1094" spans="1:7" x14ac:dyDescent="0.25">
      <c r="B1094" s="41" t="s">
        <v>15</v>
      </c>
      <c r="C1094" s="42" t="s">
        <v>341</v>
      </c>
      <c r="D1094" s="41" t="s">
        <v>17</v>
      </c>
      <c r="E1094" s="43">
        <v>12</v>
      </c>
    </row>
    <row r="1096" spans="1:7" x14ac:dyDescent="0.25">
      <c r="B1096" s="41" t="s">
        <v>16</v>
      </c>
      <c r="C1096" s="42" t="s">
        <v>342</v>
      </c>
      <c r="D1096" s="41" t="s">
        <v>17</v>
      </c>
      <c r="E1096" s="43">
        <v>16</v>
      </c>
    </row>
    <row r="1098" spans="1:7" x14ac:dyDescent="0.25">
      <c r="B1098" s="41" t="s">
        <v>18</v>
      </c>
      <c r="C1098" s="42" t="s">
        <v>343</v>
      </c>
      <c r="D1098" s="41" t="s">
        <v>17</v>
      </c>
      <c r="E1098" s="43">
        <v>1</v>
      </c>
    </row>
    <row r="1100" spans="1:7" s="60" customFormat="1" ht="31.2" x14ac:dyDescent="0.3">
      <c r="A1100" s="58" t="s">
        <v>4</v>
      </c>
      <c r="B1100" s="36" t="s">
        <v>0</v>
      </c>
      <c r="C1100" s="35" t="s">
        <v>344</v>
      </c>
      <c r="D1100" s="36"/>
      <c r="E1100" s="37"/>
      <c r="F1100" s="38"/>
      <c r="G1100" s="45"/>
    </row>
    <row r="1102" spans="1:7" s="60" customFormat="1" ht="31.2" x14ac:dyDescent="0.3">
      <c r="A1102" s="58" t="s">
        <v>4</v>
      </c>
      <c r="B1102" s="36" t="s">
        <v>0</v>
      </c>
      <c r="C1102" s="35" t="s">
        <v>345</v>
      </c>
      <c r="D1102" s="36"/>
      <c r="E1102" s="37"/>
      <c r="F1102" s="38"/>
      <c r="G1102" s="45"/>
    </row>
    <row r="1104" spans="1:7" x14ac:dyDescent="0.25">
      <c r="B1104" s="41" t="s">
        <v>19</v>
      </c>
      <c r="C1104" s="42" t="s">
        <v>639</v>
      </c>
      <c r="D1104" s="41" t="s">
        <v>11</v>
      </c>
      <c r="E1104" s="43">
        <v>26</v>
      </c>
    </row>
    <row r="1106" spans="1:7" x14ac:dyDescent="0.25">
      <c r="B1106" s="41" t="s">
        <v>51</v>
      </c>
      <c r="C1106" s="42" t="s">
        <v>640</v>
      </c>
      <c r="D1106" s="41" t="s">
        <v>11</v>
      </c>
      <c r="E1106" s="43">
        <v>23</v>
      </c>
    </row>
    <row r="1108" spans="1:7" x14ac:dyDescent="0.25">
      <c r="B1108" s="41" t="s">
        <v>54</v>
      </c>
      <c r="C1108" s="42" t="s">
        <v>641</v>
      </c>
      <c r="D1108" s="41" t="s">
        <v>11</v>
      </c>
      <c r="E1108" s="43">
        <v>28</v>
      </c>
    </row>
    <row r="1110" spans="1:7" s="60" customFormat="1" ht="15.6" x14ac:dyDescent="0.3">
      <c r="A1110" s="58" t="s">
        <v>4</v>
      </c>
      <c r="B1110" s="36" t="s">
        <v>0</v>
      </c>
      <c r="C1110" s="35" t="s">
        <v>20</v>
      </c>
      <c r="D1110" s="36"/>
      <c r="E1110" s="37"/>
      <c r="F1110" s="38"/>
      <c r="G1110" s="51"/>
    </row>
    <row r="1112" spans="1:7" s="60" customFormat="1" ht="31.2" x14ac:dyDescent="0.3">
      <c r="A1112" s="58">
        <v>3</v>
      </c>
      <c r="B1112" s="36" t="s">
        <v>0</v>
      </c>
      <c r="C1112" s="35" t="s">
        <v>346</v>
      </c>
      <c r="D1112" s="36" t="s">
        <v>0</v>
      </c>
      <c r="E1112" s="37"/>
      <c r="F1112" s="38"/>
      <c r="G1112" s="51"/>
    </row>
    <row r="1114" spans="1:7" s="60" customFormat="1" ht="31.2" x14ac:dyDescent="0.3">
      <c r="A1114" s="58" t="s">
        <v>4</v>
      </c>
      <c r="B1114" s="36" t="s">
        <v>0</v>
      </c>
      <c r="C1114" s="35" t="s">
        <v>347</v>
      </c>
      <c r="D1114" s="36"/>
      <c r="E1114" s="37"/>
      <c r="F1114" s="38"/>
      <c r="G1114" s="51"/>
    </row>
    <row r="1116" spans="1:7" s="60" customFormat="1" ht="93.6" x14ac:dyDescent="0.3">
      <c r="A1116" s="58" t="s">
        <v>4</v>
      </c>
      <c r="B1116" s="36" t="s">
        <v>0</v>
      </c>
      <c r="C1116" s="35" t="s">
        <v>63</v>
      </c>
      <c r="D1116" s="36"/>
      <c r="E1116" s="37"/>
      <c r="F1116" s="38"/>
      <c r="G1116" s="51"/>
    </row>
    <row r="1118" spans="1:7" s="60" customFormat="1" ht="15.6" x14ac:dyDescent="0.3">
      <c r="A1118" s="58" t="s">
        <v>4</v>
      </c>
      <c r="B1118" s="36" t="s">
        <v>0</v>
      </c>
      <c r="C1118" s="35" t="s">
        <v>23</v>
      </c>
      <c r="D1118" s="36"/>
      <c r="E1118" s="37"/>
      <c r="F1118" s="38"/>
      <c r="G1118" s="51"/>
    </row>
    <row r="1120" spans="1:7" s="60" customFormat="1" ht="15.6" x14ac:dyDescent="0.3">
      <c r="A1120" s="58" t="s">
        <v>4</v>
      </c>
      <c r="B1120" s="36" t="s">
        <v>0</v>
      </c>
      <c r="C1120" s="35" t="s">
        <v>348</v>
      </c>
      <c r="D1120" s="36"/>
      <c r="E1120" s="37"/>
      <c r="F1120" s="38"/>
      <c r="G1120" s="51"/>
    </row>
    <row r="1122" spans="1:7" s="60" customFormat="1" ht="46.8" x14ac:dyDescent="0.3">
      <c r="A1122" s="58" t="s">
        <v>4</v>
      </c>
      <c r="B1122" s="36" t="s">
        <v>0</v>
      </c>
      <c r="C1122" s="35" t="s">
        <v>349</v>
      </c>
      <c r="D1122" s="36"/>
      <c r="E1122" s="37"/>
      <c r="F1122" s="38"/>
      <c r="G1122" s="51"/>
    </row>
    <row r="1124" spans="1:7" s="60" customFormat="1" ht="31.2" x14ac:dyDescent="0.3">
      <c r="A1124" s="58" t="s">
        <v>4</v>
      </c>
      <c r="B1124" s="36" t="s">
        <v>0</v>
      </c>
      <c r="C1124" s="35" t="s">
        <v>350</v>
      </c>
      <c r="D1124" s="36"/>
      <c r="E1124" s="37"/>
      <c r="F1124" s="38"/>
      <c r="G1124" s="51"/>
    </row>
    <row r="1126" spans="1:7" s="60" customFormat="1" ht="15.6" x14ac:dyDescent="0.3">
      <c r="A1126" s="58" t="s">
        <v>4</v>
      </c>
      <c r="B1126" s="36" t="s">
        <v>0</v>
      </c>
      <c r="C1126" s="35" t="s">
        <v>351</v>
      </c>
      <c r="D1126" s="36"/>
      <c r="E1126" s="37"/>
      <c r="F1126" s="38"/>
      <c r="G1126" s="51"/>
    </row>
    <row r="1128" spans="1:7" s="60" customFormat="1" ht="202.8" x14ac:dyDescent="0.3">
      <c r="A1128" s="58" t="s">
        <v>4</v>
      </c>
      <c r="B1128" s="36" t="s">
        <v>0</v>
      </c>
      <c r="C1128" s="35" t="s">
        <v>352</v>
      </c>
      <c r="D1128" s="36"/>
      <c r="E1128" s="37"/>
      <c r="F1128" s="38"/>
      <c r="G1128" s="51"/>
    </row>
    <row r="1130" spans="1:7" s="60" customFormat="1" ht="15.6" x14ac:dyDescent="0.3">
      <c r="A1130" s="58" t="s">
        <v>4</v>
      </c>
      <c r="B1130" s="36" t="s">
        <v>0</v>
      </c>
      <c r="C1130" s="35" t="s">
        <v>353</v>
      </c>
      <c r="D1130" s="36"/>
      <c r="E1130" s="37"/>
      <c r="F1130" s="38"/>
      <c r="G1130" s="51"/>
    </row>
    <row r="1132" spans="1:7" s="60" customFormat="1" ht="78" x14ac:dyDescent="0.3">
      <c r="A1132" s="58" t="s">
        <v>4</v>
      </c>
      <c r="B1132" s="36" t="s">
        <v>0</v>
      </c>
      <c r="C1132" s="35" t="s">
        <v>354</v>
      </c>
      <c r="D1132" s="36"/>
      <c r="E1132" s="37"/>
      <c r="F1132" s="38"/>
      <c r="G1132" s="51"/>
    </row>
    <row r="1134" spans="1:7" s="60" customFormat="1" ht="15.6" x14ac:dyDescent="0.3">
      <c r="A1134" s="58" t="s">
        <v>4</v>
      </c>
      <c r="B1134" s="36" t="s">
        <v>0</v>
      </c>
      <c r="C1134" s="35" t="s">
        <v>355</v>
      </c>
      <c r="D1134" s="36"/>
      <c r="E1134" s="37"/>
      <c r="F1134" s="38"/>
      <c r="G1134" s="51"/>
    </row>
    <row r="1136" spans="1:7" s="60" customFormat="1" ht="187.2" x14ac:dyDescent="0.3">
      <c r="A1136" s="58" t="s">
        <v>4</v>
      </c>
      <c r="B1136" s="36" t="s">
        <v>0</v>
      </c>
      <c r="C1136" s="35" t="s">
        <v>356</v>
      </c>
      <c r="D1136" s="36"/>
      <c r="E1136" s="37"/>
      <c r="F1136" s="38"/>
      <c r="G1136" s="51"/>
    </row>
    <row r="1138" spans="1:7" s="60" customFormat="1" ht="15.6" x14ac:dyDescent="0.3">
      <c r="A1138" s="58" t="s">
        <v>4</v>
      </c>
      <c r="B1138" s="36" t="s">
        <v>0</v>
      </c>
      <c r="C1138" s="35" t="s">
        <v>357</v>
      </c>
      <c r="D1138" s="36"/>
      <c r="E1138" s="37"/>
      <c r="F1138" s="38"/>
      <c r="G1138" s="51"/>
    </row>
    <row r="1140" spans="1:7" s="60" customFormat="1" ht="62.4" x14ac:dyDescent="0.3">
      <c r="A1140" s="58" t="s">
        <v>4</v>
      </c>
      <c r="B1140" s="36" t="s">
        <v>0</v>
      </c>
      <c r="C1140" s="35" t="s">
        <v>358</v>
      </c>
      <c r="D1140" s="36"/>
      <c r="E1140" s="37"/>
      <c r="F1140" s="38"/>
      <c r="G1140" s="51"/>
    </row>
    <row r="1142" spans="1:7" s="60" customFormat="1" ht="31.2" x14ac:dyDescent="0.3">
      <c r="A1142" s="58" t="s">
        <v>4</v>
      </c>
      <c r="B1142" s="36" t="s">
        <v>0</v>
      </c>
      <c r="C1142" s="35" t="s">
        <v>359</v>
      </c>
      <c r="D1142" s="36"/>
      <c r="E1142" s="37"/>
      <c r="F1142" s="38"/>
      <c r="G1142" s="51"/>
    </row>
    <row r="1144" spans="1:7" s="60" customFormat="1" ht="15.6" x14ac:dyDescent="0.3">
      <c r="A1144" s="58" t="s">
        <v>4</v>
      </c>
      <c r="B1144" s="36" t="s">
        <v>0</v>
      </c>
      <c r="C1144" s="35" t="s">
        <v>360</v>
      </c>
      <c r="D1144" s="36"/>
      <c r="E1144" s="37"/>
      <c r="F1144" s="38"/>
      <c r="G1144" s="51"/>
    </row>
    <row r="1146" spans="1:7" s="60" customFormat="1" ht="46.8" x14ac:dyDescent="0.3">
      <c r="A1146" s="58" t="s">
        <v>4</v>
      </c>
      <c r="B1146" s="36" t="s">
        <v>0</v>
      </c>
      <c r="C1146" s="35" t="s">
        <v>361</v>
      </c>
      <c r="D1146" s="36"/>
      <c r="E1146" s="37"/>
      <c r="F1146" s="38"/>
      <c r="G1146" s="51"/>
    </row>
    <row r="1148" spans="1:7" s="60" customFormat="1" ht="140.4" x14ac:dyDescent="0.3">
      <c r="A1148" s="58" t="s">
        <v>4</v>
      </c>
      <c r="B1148" s="36" t="s">
        <v>0</v>
      </c>
      <c r="C1148" s="35" t="s">
        <v>362</v>
      </c>
      <c r="D1148" s="36"/>
      <c r="E1148" s="37"/>
      <c r="F1148" s="38"/>
      <c r="G1148" s="51"/>
    </row>
    <row r="1150" spans="1:7" s="60" customFormat="1" ht="15.6" x14ac:dyDescent="0.3">
      <c r="A1150" s="58" t="s">
        <v>4</v>
      </c>
      <c r="B1150" s="36" t="s">
        <v>0</v>
      </c>
      <c r="C1150" s="35" t="s">
        <v>363</v>
      </c>
      <c r="D1150" s="36"/>
      <c r="E1150" s="37"/>
      <c r="F1150" s="38"/>
      <c r="G1150" s="51"/>
    </row>
    <row r="1152" spans="1:7" s="60" customFormat="1" ht="31.2" x14ac:dyDescent="0.3">
      <c r="A1152" s="58" t="s">
        <v>4</v>
      </c>
      <c r="B1152" s="36" t="s">
        <v>0</v>
      </c>
      <c r="C1152" s="35" t="s">
        <v>364</v>
      </c>
      <c r="D1152" s="36"/>
      <c r="E1152" s="37"/>
      <c r="F1152" s="38"/>
      <c r="G1152" s="51"/>
    </row>
    <row r="1154" spans="1:7" s="60" customFormat="1" ht="31.2" x14ac:dyDescent="0.3">
      <c r="A1154" s="58" t="s">
        <v>4</v>
      </c>
      <c r="B1154" s="36" t="s">
        <v>0</v>
      </c>
      <c r="C1154" s="35" t="s">
        <v>365</v>
      </c>
      <c r="D1154" s="36"/>
      <c r="E1154" s="37"/>
      <c r="F1154" s="38"/>
      <c r="G1154" s="51"/>
    </row>
    <row r="1156" spans="1:7" s="60" customFormat="1" ht="46.8" x14ac:dyDescent="0.3">
      <c r="A1156" s="58" t="s">
        <v>4</v>
      </c>
      <c r="B1156" s="36" t="s">
        <v>0</v>
      </c>
      <c r="C1156" s="35" t="s">
        <v>366</v>
      </c>
      <c r="D1156" s="36"/>
      <c r="E1156" s="37"/>
      <c r="F1156" s="38"/>
      <c r="G1156" s="51"/>
    </row>
    <row r="1158" spans="1:7" s="60" customFormat="1" ht="46.8" x14ac:dyDescent="0.3">
      <c r="A1158" s="58" t="s">
        <v>4</v>
      </c>
      <c r="B1158" s="36" t="s">
        <v>0</v>
      </c>
      <c r="C1158" s="35" t="s">
        <v>367</v>
      </c>
      <c r="D1158" s="36"/>
      <c r="E1158" s="37"/>
      <c r="F1158" s="38"/>
      <c r="G1158" s="51"/>
    </row>
    <row r="1161" spans="1:7" s="60" customFormat="1" ht="46.8" x14ac:dyDescent="0.3">
      <c r="A1161" s="58" t="s">
        <v>4</v>
      </c>
      <c r="B1161" s="36" t="s">
        <v>0</v>
      </c>
      <c r="C1161" s="35" t="s">
        <v>368</v>
      </c>
      <c r="D1161" s="36"/>
      <c r="E1161" s="37"/>
      <c r="F1161" s="38"/>
      <c r="G1161" s="51"/>
    </row>
    <row r="1163" spans="1:7" s="60" customFormat="1" ht="15.6" x14ac:dyDescent="0.3">
      <c r="A1163" s="58" t="s">
        <v>4</v>
      </c>
      <c r="B1163" s="36" t="s">
        <v>0</v>
      </c>
      <c r="C1163" s="35" t="s">
        <v>369</v>
      </c>
      <c r="D1163" s="36"/>
      <c r="E1163" s="37"/>
      <c r="F1163" s="38"/>
      <c r="G1163" s="51"/>
    </row>
    <row r="1165" spans="1:7" s="60" customFormat="1" ht="46.8" x14ac:dyDescent="0.3">
      <c r="A1165" s="58" t="s">
        <v>4</v>
      </c>
      <c r="B1165" s="36" t="s">
        <v>0</v>
      </c>
      <c r="C1165" s="35" t="s">
        <v>370</v>
      </c>
      <c r="D1165" s="36"/>
      <c r="E1165" s="37"/>
      <c r="F1165" s="38"/>
      <c r="G1165" s="51"/>
    </row>
    <row r="1167" spans="1:7" s="60" customFormat="1" ht="15.6" x14ac:dyDescent="0.3">
      <c r="A1167" s="58" t="s">
        <v>4</v>
      </c>
      <c r="B1167" s="36" t="s">
        <v>0</v>
      </c>
      <c r="C1167" s="35" t="s">
        <v>371</v>
      </c>
      <c r="D1167" s="36"/>
      <c r="E1167" s="37"/>
      <c r="F1167" s="38"/>
      <c r="G1167" s="51"/>
    </row>
    <row r="1169" spans="1:7" s="60" customFormat="1" ht="15.6" x14ac:dyDescent="0.3">
      <c r="A1169" s="58" t="s">
        <v>4</v>
      </c>
      <c r="B1169" s="36" t="s">
        <v>0</v>
      </c>
      <c r="C1169" s="35" t="s">
        <v>372</v>
      </c>
      <c r="D1169" s="36"/>
      <c r="E1169" s="37"/>
      <c r="F1169" s="38"/>
      <c r="G1169" s="51"/>
    </row>
    <row r="1171" spans="1:7" x14ac:dyDescent="0.25">
      <c r="B1171" s="41" t="s">
        <v>5</v>
      </c>
      <c r="C1171" s="42" t="s">
        <v>373</v>
      </c>
      <c r="D1171" s="41" t="s">
        <v>11</v>
      </c>
      <c r="E1171" s="43">
        <v>21</v>
      </c>
    </row>
    <row r="1173" spans="1:7" s="60" customFormat="1" ht="31.2" x14ac:dyDescent="0.3">
      <c r="A1173" s="58" t="s">
        <v>4</v>
      </c>
      <c r="B1173" s="36" t="s">
        <v>0</v>
      </c>
      <c r="C1173" s="35" t="s">
        <v>374</v>
      </c>
      <c r="D1173" s="36"/>
      <c r="E1173" s="37"/>
      <c r="F1173" s="38"/>
      <c r="G1173" s="45"/>
    </row>
    <row r="1175" spans="1:7" x14ac:dyDescent="0.25">
      <c r="B1175" s="41" t="s">
        <v>7</v>
      </c>
      <c r="C1175" s="42" t="s">
        <v>375</v>
      </c>
      <c r="D1175" s="41" t="s">
        <v>17</v>
      </c>
      <c r="E1175" s="43">
        <v>5</v>
      </c>
    </row>
    <row r="1177" spans="1:7" x14ac:dyDescent="0.25">
      <c r="B1177" s="41" t="s">
        <v>8</v>
      </c>
      <c r="C1177" s="42" t="s">
        <v>376</v>
      </c>
      <c r="D1177" s="41" t="s">
        <v>17</v>
      </c>
      <c r="E1177" s="43">
        <v>1</v>
      </c>
    </row>
    <row r="1179" spans="1:7" s="60" customFormat="1" ht="31.2" x14ac:dyDescent="0.3">
      <c r="A1179" s="58" t="s">
        <v>4</v>
      </c>
      <c r="B1179" s="36" t="s">
        <v>0</v>
      </c>
      <c r="C1179" s="35" t="s">
        <v>377</v>
      </c>
      <c r="D1179" s="36"/>
      <c r="E1179" s="37"/>
      <c r="F1179" s="38"/>
      <c r="G1179" s="45"/>
    </row>
    <row r="1181" spans="1:7" ht="30" x14ac:dyDescent="0.25">
      <c r="B1181" s="41" t="s">
        <v>10</v>
      </c>
      <c r="C1181" s="42" t="s">
        <v>711</v>
      </c>
      <c r="D1181" s="41" t="s">
        <v>17</v>
      </c>
      <c r="E1181" s="43">
        <v>4</v>
      </c>
    </row>
    <row r="1183" spans="1:7" ht="30" x14ac:dyDescent="0.25">
      <c r="B1183" s="41" t="s">
        <v>12</v>
      </c>
      <c r="C1183" s="42" t="s">
        <v>712</v>
      </c>
      <c r="D1183" s="41" t="s">
        <v>17</v>
      </c>
      <c r="E1183" s="43">
        <v>4</v>
      </c>
    </row>
    <row r="1185" spans="1:7" ht="60" x14ac:dyDescent="0.25">
      <c r="B1185" s="41" t="s">
        <v>13</v>
      </c>
      <c r="C1185" s="42" t="s">
        <v>378</v>
      </c>
      <c r="D1185" s="41" t="s">
        <v>17</v>
      </c>
      <c r="E1185" s="43">
        <v>1</v>
      </c>
    </row>
    <row r="1187" spans="1:7" ht="60" x14ac:dyDescent="0.25">
      <c r="B1187" s="41" t="s">
        <v>14</v>
      </c>
      <c r="C1187" s="42" t="s">
        <v>713</v>
      </c>
      <c r="D1187" s="41" t="s">
        <v>17</v>
      </c>
      <c r="E1187" s="43">
        <v>4</v>
      </c>
    </row>
    <row r="1189" spans="1:7" s="60" customFormat="1" ht="15.6" x14ac:dyDescent="0.3">
      <c r="A1189" s="58" t="s">
        <v>4</v>
      </c>
      <c r="B1189" s="36" t="s">
        <v>0</v>
      </c>
      <c r="C1189" s="35" t="s">
        <v>379</v>
      </c>
      <c r="D1189" s="36"/>
      <c r="E1189" s="37"/>
      <c r="F1189" s="38"/>
      <c r="G1189" s="45"/>
    </row>
    <row r="1191" spans="1:7" s="60" customFormat="1" ht="31.2" x14ac:dyDescent="0.3">
      <c r="A1191" s="58" t="s">
        <v>4</v>
      </c>
      <c r="B1191" s="36" t="s">
        <v>0</v>
      </c>
      <c r="C1191" s="35" t="s">
        <v>233</v>
      </c>
      <c r="D1191" s="36"/>
      <c r="E1191" s="37"/>
      <c r="F1191" s="38"/>
      <c r="G1191" s="45"/>
    </row>
    <row r="1193" spans="1:7" ht="90" x14ac:dyDescent="0.25">
      <c r="B1193" s="41" t="s">
        <v>15</v>
      </c>
      <c r="C1193" s="42" t="s">
        <v>642</v>
      </c>
      <c r="D1193" s="41" t="s">
        <v>17</v>
      </c>
      <c r="E1193" s="43">
        <v>1</v>
      </c>
    </row>
    <row r="1195" spans="1:7" ht="45" x14ac:dyDescent="0.25">
      <c r="B1195" s="41" t="s">
        <v>16</v>
      </c>
      <c r="C1195" s="42" t="s">
        <v>380</v>
      </c>
      <c r="D1195" s="41" t="s">
        <v>17</v>
      </c>
      <c r="E1195" s="43">
        <v>1</v>
      </c>
    </row>
    <row r="1197" spans="1:7" ht="45" x14ac:dyDescent="0.25">
      <c r="B1197" s="41" t="s">
        <v>18</v>
      </c>
      <c r="C1197" s="42" t="s">
        <v>381</v>
      </c>
      <c r="D1197" s="41" t="s">
        <v>17</v>
      </c>
      <c r="E1197" s="43">
        <v>1</v>
      </c>
    </row>
    <row r="1199" spans="1:7" s="60" customFormat="1" ht="15.6" x14ac:dyDescent="0.3">
      <c r="A1199" s="58" t="s">
        <v>4</v>
      </c>
      <c r="B1199" s="36" t="s">
        <v>0</v>
      </c>
      <c r="C1199" s="35" t="s">
        <v>382</v>
      </c>
      <c r="D1199" s="36"/>
      <c r="E1199" s="37"/>
      <c r="F1199" s="38"/>
      <c r="G1199" s="45"/>
    </row>
    <row r="1201" spans="1:7" s="60" customFormat="1" ht="15.6" x14ac:dyDescent="0.3">
      <c r="A1201" s="58" t="s">
        <v>4</v>
      </c>
      <c r="B1201" s="36" t="s">
        <v>0</v>
      </c>
      <c r="C1201" s="35" t="s">
        <v>383</v>
      </c>
      <c r="D1201" s="36"/>
      <c r="E1201" s="37"/>
      <c r="F1201" s="38"/>
      <c r="G1201" s="45"/>
    </row>
    <row r="1203" spans="1:7" x14ac:dyDescent="0.25">
      <c r="B1203" s="41" t="s">
        <v>19</v>
      </c>
      <c r="C1203" s="42" t="s">
        <v>384</v>
      </c>
      <c r="D1203" s="41" t="s">
        <v>17</v>
      </c>
      <c r="E1203" s="43">
        <v>1</v>
      </c>
    </row>
    <row r="1205" spans="1:7" x14ac:dyDescent="0.25">
      <c r="B1205" s="41" t="s">
        <v>51</v>
      </c>
      <c r="C1205" s="42" t="s">
        <v>385</v>
      </c>
      <c r="D1205" s="41" t="s">
        <v>17</v>
      </c>
      <c r="E1205" s="43">
        <v>1</v>
      </c>
    </row>
    <row r="1207" spans="1:7" s="60" customFormat="1" ht="15.6" x14ac:dyDescent="0.3">
      <c r="A1207" s="58" t="s">
        <v>4</v>
      </c>
      <c r="B1207" s="36" t="s">
        <v>0</v>
      </c>
      <c r="C1207" s="35" t="s">
        <v>386</v>
      </c>
      <c r="D1207" s="36"/>
      <c r="E1207" s="37"/>
      <c r="F1207" s="38"/>
      <c r="G1207" s="45"/>
    </row>
    <row r="1209" spans="1:7" s="60" customFormat="1" ht="15.6" x14ac:dyDescent="0.3">
      <c r="A1209" s="58" t="s">
        <v>4</v>
      </c>
      <c r="B1209" s="36" t="s">
        <v>0</v>
      </c>
      <c r="C1209" s="35" t="s">
        <v>383</v>
      </c>
      <c r="D1209" s="36"/>
      <c r="E1209" s="37"/>
      <c r="F1209" s="38"/>
      <c r="G1209" s="45"/>
    </row>
    <row r="1211" spans="1:7" x14ac:dyDescent="0.25">
      <c r="B1211" s="41" t="s">
        <v>54</v>
      </c>
      <c r="C1211" s="42" t="s">
        <v>387</v>
      </c>
      <c r="D1211" s="41" t="s">
        <v>17</v>
      </c>
      <c r="E1211" s="43">
        <v>1</v>
      </c>
    </row>
    <row r="1213" spans="1:7" x14ac:dyDescent="0.25">
      <c r="B1213" s="41" t="s">
        <v>57</v>
      </c>
      <c r="C1213" s="42" t="s">
        <v>388</v>
      </c>
      <c r="D1213" s="41" t="s">
        <v>17</v>
      </c>
      <c r="E1213" s="43">
        <v>1</v>
      </c>
    </row>
    <row r="1215" spans="1:7" s="60" customFormat="1" ht="15.6" x14ac:dyDescent="0.3">
      <c r="A1215" s="58" t="s">
        <v>4</v>
      </c>
      <c r="B1215" s="36" t="s">
        <v>0</v>
      </c>
      <c r="C1215" s="35" t="s">
        <v>389</v>
      </c>
      <c r="D1215" s="36"/>
      <c r="E1215" s="37"/>
      <c r="F1215" s="38"/>
      <c r="G1215" s="45"/>
    </row>
    <row r="1217" spans="1:7" s="60" customFormat="1" ht="15.6" x14ac:dyDescent="0.3">
      <c r="A1217" s="58" t="s">
        <v>4</v>
      </c>
      <c r="B1217" s="36" t="s">
        <v>0</v>
      </c>
      <c r="C1217" s="35" t="s">
        <v>390</v>
      </c>
      <c r="D1217" s="36"/>
      <c r="E1217" s="37"/>
      <c r="F1217" s="38"/>
      <c r="G1217" s="45"/>
    </row>
    <row r="1219" spans="1:7" x14ac:dyDescent="0.25">
      <c r="B1219" s="41" t="s">
        <v>60</v>
      </c>
      <c r="C1219" s="42" t="s">
        <v>391</v>
      </c>
      <c r="D1219" s="41" t="s">
        <v>17</v>
      </c>
      <c r="E1219" s="43">
        <v>1</v>
      </c>
    </row>
    <row r="1221" spans="1:7" x14ac:dyDescent="0.25">
      <c r="B1221" s="41" t="s">
        <v>168</v>
      </c>
      <c r="C1221" s="42" t="s">
        <v>392</v>
      </c>
      <c r="D1221" s="41" t="s">
        <v>17</v>
      </c>
      <c r="E1221" s="43">
        <v>1</v>
      </c>
    </row>
    <row r="1223" spans="1:7" x14ac:dyDescent="0.25">
      <c r="B1223" s="41" t="s">
        <v>275</v>
      </c>
      <c r="C1223" s="42" t="s">
        <v>393</v>
      </c>
      <c r="D1223" s="41" t="s">
        <v>17</v>
      </c>
      <c r="E1223" s="43">
        <v>1</v>
      </c>
    </row>
    <row r="1225" spans="1:7" x14ac:dyDescent="0.25">
      <c r="B1225" s="41" t="s">
        <v>276</v>
      </c>
      <c r="C1225" s="42" t="s">
        <v>394</v>
      </c>
      <c r="D1225" s="41" t="s">
        <v>17</v>
      </c>
      <c r="E1225" s="43">
        <v>2</v>
      </c>
    </row>
    <row r="1227" spans="1:7" x14ac:dyDescent="0.25">
      <c r="B1227" s="41" t="s">
        <v>277</v>
      </c>
      <c r="C1227" s="42" t="s">
        <v>395</v>
      </c>
      <c r="D1227" s="41" t="s">
        <v>17</v>
      </c>
      <c r="E1227" s="43">
        <v>1</v>
      </c>
    </row>
    <row r="1229" spans="1:7" x14ac:dyDescent="0.25">
      <c r="B1229" s="41" t="s">
        <v>278</v>
      </c>
      <c r="C1229" s="42" t="s">
        <v>396</v>
      </c>
      <c r="D1229" s="41" t="s">
        <v>17</v>
      </c>
      <c r="E1229" s="43">
        <v>1</v>
      </c>
    </row>
    <row r="1231" spans="1:7" s="60" customFormat="1" ht="15.6" x14ac:dyDescent="0.3">
      <c r="A1231" s="58" t="s">
        <v>4</v>
      </c>
      <c r="B1231" s="36" t="s">
        <v>0</v>
      </c>
      <c r="C1231" s="35" t="s">
        <v>397</v>
      </c>
      <c r="D1231" s="36"/>
      <c r="E1231" s="37"/>
      <c r="F1231" s="38"/>
      <c r="G1231" s="45"/>
    </row>
    <row r="1233" spans="1:7" s="60" customFormat="1" ht="15.6" x14ac:dyDescent="0.3">
      <c r="A1233" s="58" t="s">
        <v>4</v>
      </c>
      <c r="B1233" s="36" t="s">
        <v>0</v>
      </c>
      <c r="C1233" s="35" t="s">
        <v>398</v>
      </c>
      <c r="D1233" s="36"/>
      <c r="E1233" s="37"/>
      <c r="F1233" s="38"/>
      <c r="G1233" s="45"/>
    </row>
    <row r="1235" spans="1:7" x14ac:dyDescent="0.25">
      <c r="B1235" s="41" t="s">
        <v>279</v>
      </c>
      <c r="C1235" s="42" t="s">
        <v>399</v>
      </c>
      <c r="D1235" s="41" t="s">
        <v>11</v>
      </c>
      <c r="E1235" s="43">
        <v>6</v>
      </c>
    </row>
    <row r="1237" spans="1:7" x14ac:dyDescent="0.25">
      <c r="B1237" s="41" t="s">
        <v>280</v>
      </c>
      <c r="C1237" s="42" t="s">
        <v>400</v>
      </c>
      <c r="D1237" s="41" t="s">
        <v>11</v>
      </c>
      <c r="E1237" s="43">
        <v>2</v>
      </c>
    </row>
    <row r="1239" spans="1:7" s="60" customFormat="1" ht="15.6" x14ac:dyDescent="0.3">
      <c r="A1239" s="58" t="s">
        <v>4</v>
      </c>
      <c r="B1239" s="36" t="s">
        <v>0</v>
      </c>
      <c r="C1239" s="35" t="s">
        <v>401</v>
      </c>
      <c r="D1239" s="36"/>
      <c r="E1239" s="37"/>
      <c r="F1239" s="38"/>
      <c r="G1239" s="45"/>
    </row>
    <row r="1241" spans="1:7" x14ac:dyDescent="0.25">
      <c r="B1241" s="41" t="s">
        <v>281</v>
      </c>
      <c r="C1241" s="42" t="s">
        <v>402</v>
      </c>
      <c r="D1241" s="41" t="s">
        <v>17</v>
      </c>
      <c r="E1241" s="43">
        <v>4</v>
      </c>
    </row>
    <row r="1243" spans="1:7" x14ac:dyDescent="0.25">
      <c r="B1243" s="41" t="s">
        <v>282</v>
      </c>
      <c r="C1243" s="42" t="s">
        <v>403</v>
      </c>
      <c r="D1243" s="41" t="s">
        <v>17</v>
      </c>
      <c r="E1243" s="43">
        <v>1</v>
      </c>
    </row>
    <row r="1245" spans="1:7" x14ac:dyDescent="0.25">
      <c r="B1245" s="41" t="s">
        <v>283</v>
      </c>
      <c r="C1245" s="42" t="s">
        <v>404</v>
      </c>
      <c r="D1245" s="41" t="s">
        <v>17</v>
      </c>
      <c r="E1245" s="43">
        <v>1</v>
      </c>
    </row>
    <row r="1247" spans="1:7" x14ac:dyDescent="0.25">
      <c r="B1247" s="41" t="s">
        <v>285</v>
      </c>
      <c r="C1247" s="42" t="s">
        <v>405</v>
      </c>
      <c r="D1247" s="41" t="s">
        <v>17</v>
      </c>
      <c r="E1247" s="43">
        <v>5</v>
      </c>
    </row>
    <row r="1249" spans="1:7" x14ac:dyDescent="0.25">
      <c r="B1249" s="41" t="s">
        <v>287</v>
      </c>
      <c r="C1249" s="42" t="s">
        <v>406</v>
      </c>
      <c r="D1249" s="41" t="s">
        <v>1</v>
      </c>
      <c r="E1249" s="43">
        <v>1</v>
      </c>
    </row>
    <row r="1251" spans="1:7" s="60" customFormat="1" ht="15.6" x14ac:dyDescent="0.3">
      <c r="A1251" s="58" t="s">
        <v>4</v>
      </c>
      <c r="B1251" s="36" t="s">
        <v>0</v>
      </c>
      <c r="C1251" s="35" t="s">
        <v>407</v>
      </c>
      <c r="D1251" s="36"/>
      <c r="E1251" s="37"/>
      <c r="F1251" s="38"/>
      <c r="G1251" s="45"/>
    </row>
    <row r="1253" spans="1:7" s="60" customFormat="1" ht="15.6" x14ac:dyDescent="0.3">
      <c r="A1253" s="58" t="s">
        <v>4</v>
      </c>
      <c r="B1253" s="36" t="s">
        <v>0</v>
      </c>
      <c r="C1253" s="35" t="s">
        <v>408</v>
      </c>
      <c r="D1253" s="36"/>
      <c r="E1253" s="37"/>
      <c r="F1253" s="38"/>
      <c r="G1253" s="45"/>
    </row>
    <row r="1255" spans="1:7" x14ac:dyDescent="0.25">
      <c r="B1255" s="41" t="s">
        <v>289</v>
      </c>
      <c r="C1255" s="42" t="s">
        <v>409</v>
      </c>
      <c r="D1255" s="41" t="s">
        <v>11</v>
      </c>
      <c r="E1255" s="43">
        <v>6</v>
      </c>
    </row>
    <row r="1257" spans="1:7" x14ac:dyDescent="0.25">
      <c r="B1257" s="41" t="s">
        <v>291</v>
      </c>
      <c r="C1257" s="42" t="s">
        <v>410</v>
      </c>
      <c r="D1257" s="41" t="s">
        <v>11</v>
      </c>
      <c r="E1257" s="43">
        <v>2</v>
      </c>
    </row>
    <row r="1259" spans="1:7" x14ac:dyDescent="0.25">
      <c r="B1259" s="41" t="s">
        <v>293</v>
      </c>
      <c r="C1259" s="42" t="s">
        <v>411</v>
      </c>
      <c r="D1259" s="41" t="s">
        <v>11</v>
      </c>
      <c r="E1259" s="43">
        <v>1</v>
      </c>
    </row>
    <row r="1261" spans="1:7" s="60" customFormat="1" ht="31.2" x14ac:dyDescent="0.3">
      <c r="A1261" s="58" t="s">
        <v>4</v>
      </c>
      <c r="B1261" s="36" t="s">
        <v>0</v>
      </c>
      <c r="C1261" s="35" t="s">
        <v>412</v>
      </c>
      <c r="D1261" s="36"/>
      <c r="E1261" s="37"/>
      <c r="F1261" s="38"/>
      <c r="G1261" s="45"/>
    </row>
    <row r="1263" spans="1:7" x14ac:dyDescent="0.25">
      <c r="B1263" s="41" t="s">
        <v>295</v>
      </c>
      <c r="C1263" s="42" t="s">
        <v>413</v>
      </c>
      <c r="D1263" s="41" t="s">
        <v>17</v>
      </c>
      <c r="E1263" s="43">
        <v>3</v>
      </c>
    </row>
    <row r="1265" spans="1:7" x14ac:dyDescent="0.25">
      <c r="B1265" s="41" t="s">
        <v>297</v>
      </c>
      <c r="C1265" s="42" t="s">
        <v>414</v>
      </c>
      <c r="D1265" s="41" t="s">
        <v>17</v>
      </c>
      <c r="E1265" s="43">
        <v>2</v>
      </c>
    </row>
    <row r="1267" spans="1:7" x14ac:dyDescent="0.25">
      <c r="B1267" s="41" t="s">
        <v>298</v>
      </c>
      <c r="C1267" s="42" t="s">
        <v>415</v>
      </c>
      <c r="D1267" s="41" t="s">
        <v>17</v>
      </c>
      <c r="E1267" s="43">
        <v>1</v>
      </c>
    </row>
    <row r="1269" spans="1:7" s="60" customFormat="1" ht="15.6" x14ac:dyDescent="0.3">
      <c r="A1269" s="58" t="s">
        <v>4</v>
      </c>
      <c r="B1269" s="36" t="s">
        <v>0</v>
      </c>
      <c r="C1269" s="35" t="s">
        <v>151</v>
      </c>
      <c r="D1269" s="36"/>
      <c r="E1269" s="37"/>
      <c r="F1269" s="38"/>
      <c r="G1269" s="45"/>
    </row>
    <row r="1271" spans="1:7" x14ac:dyDescent="0.25">
      <c r="B1271" s="41" t="s">
        <v>300</v>
      </c>
      <c r="C1271" s="42" t="s">
        <v>416</v>
      </c>
      <c r="D1271" s="41" t="s">
        <v>1</v>
      </c>
      <c r="E1271" s="43">
        <v>1</v>
      </c>
    </row>
    <row r="1273" spans="1:7" ht="45" x14ac:dyDescent="0.25">
      <c r="B1273" s="41" t="s">
        <v>302</v>
      </c>
      <c r="C1273" s="42" t="s">
        <v>417</v>
      </c>
      <c r="D1273" s="41" t="s">
        <v>17</v>
      </c>
      <c r="E1273" s="43">
        <v>1</v>
      </c>
    </row>
    <row r="1275" spans="1:7" s="60" customFormat="1" ht="15.6" x14ac:dyDescent="0.3">
      <c r="A1275" s="58" t="s">
        <v>4</v>
      </c>
      <c r="B1275" s="36" t="s">
        <v>0</v>
      </c>
      <c r="C1275" s="35" t="s">
        <v>20</v>
      </c>
      <c r="D1275" s="36"/>
      <c r="E1275" s="37"/>
      <c r="F1275" s="38"/>
      <c r="G1275" s="51"/>
    </row>
    <row r="1277" spans="1:7" s="60" customFormat="1" ht="15.6" x14ac:dyDescent="0.3">
      <c r="A1277" s="58">
        <v>3</v>
      </c>
      <c r="B1277" s="36" t="s">
        <v>0</v>
      </c>
      <c r="C1277" s="35" t="s">
        <v>418</v>
      </c>
      <c r="D1277" s="36" t="s">
        <v>0</v>
      </c>
      <c r="E1277" s="37"/>
      <c r="F1277" s="38"/>
      <c r="G1277" s="51"/>
    </row>
    <row r="1279" spans="1:7" s="60" customFormat="1" ht="31.2" x14ac:dyDescent="0.3">
      <c r="A1279" s="58" t="s">
        <v>4</v>
      </c>
      <c r="B1279" s="36" t="s">
        <v>0</v>
      </c>
      <c r="C1279" s="35" t="s">
        <v>419</v>
      </c>
      <c r="D1279" s="36"/>
      <c r="E1279" s="37"/>
      <c r="F1279" s="38"/>
      <c r="G1279" s="51"/>
    </row>
    <row r="1281" spans="1:7" s="60" customFormat="1" ht="93.6" x14ac:dyDescent="0.3">
      <c r="A1281" s="58" t="s">
        <v>4</v>
      </c>
      <c r="B1281" s="36" t="s">
        <v>0</v>
      </c>
      <c r="C1281" s="35" t="s">
        <v>63</v>
      </c>
      <c r="D1281" s="36"/>
      <c r="E1281" s="37"/>
      <c r="F1281" s="38"/>
      <c r="G1281" s="51"/>
    </row>
    <row r="1283" spans="1:7" s="60" customFormat="1" ht="15.6" x14ac:dyDescent="0.3">
      <c r="A1283" s="58" t="s">
        <v>4</v>
      </c>
      <c r="B1283" s="36" t="s">
        <v>0</v>
      </c>
      <c r="C1283" s="35" t="s">
        <v>420</v>
      </c>
      <c r="D1283" s="36"/>
      <c r="E1283" s="37"/>
      <c r="F1283" s="38"/>
      <c r="G1283" s="51"/>
    </row>
    <row r="1285" spans="1:7" s="60" customFormat="1" ht="78" x14ac:dyDescent="0.3">
      <c r="A1285" s="58" t="s">
        <v>4</v>
      </c>
      <c r="B1285" s="36" t="s">
        <v>0</v>
      </c>
      <c r="C1285" s="35" t="s">
        <v>421</v>
      </c>
      <c r="D1285" s="36"/>
      <c r="E1285" s="37"/>
      <c r="F1285" s="38"/>
      <c r="G1285" s="51"/>
    </row>
    <row r="1288" spans="1:7" x14ac:dyDescent="0.25">
      <c r="B1288" s="41" t="s">
        <v>5</v>
      </c>
      <c r="C1288" s="42" t="s">
        <v>422</v>
      </c>
      <c r="D1288" s="41" t="s">
        <v>17</v>
      </c>
      <c r="E1288" s="43">
        <v>1</v>
      </c>
    </row>
    <row r="1290" spans="1:7" s="60" customFormat="1" ht="15.6" x14ac:dyDescent="0.3">
      <c r="A1290" s="58" t="s">
        <v>4</v>
      </c>
      <c r="B1290" s="36" t="s">
        <v>0</v>
      </c>
      <c r="C1290" s="35" t="s">
        <v>20</v>
      </c>
      <c r="D1290" s="36"/>
      <c r="E1290" s="37"/>
      <c r="F1290" s="38"/>
      <c r="G1290" s="51"/>
    </row>
    <row r="1292" spans="1:7" s="60" customFormat="1" ht="15.6" x14ac:dyDescent="0.3">
      <c r="A1292" s="58">
        <v>3</v>
      </c>
      <c r="B1292" s="36" t="s">
        <v>0</v>
      </c>
      <c r="C1292" s="35" t="s">
        <v>423</v>
      </c>
      <c r="D1292" s="36" t="s">
        <v>0</v>
      </c>
      <c r="E1292" s="37"/>
      <c r="F1292" s="38"/>
      <c r="G1292" s="51"/>
    </row>
    <row r="1294" spans="1:7" s="60" customFormat="1" ht="31.2" x14ac:dyDescent="0.3">
      <c r="A1294" s="58" t="s">
        <v>4</v>
      </c>
      <c r="B1294" s="36" t="s">
        <v>0</v>
      </c>
      <c r="C1294" s="35" t="s">
        <v>424</v>
      </c>
      <c r="D1294" s="36"/>
      <c r="E1294" s="37"/>
      <c r="F1294" s="38"/>
      <c r="G1294" s="51"/>
    </row>
    <row r="1296" spans="1:7" s="60" customFormat="1" ht="93.6" x14ac:dyDescent="0.3">
      <c r="A1296" s="58" t="s">
        <v>4</v>
      </c>
      <c r="B1296" s="36" t="s">
        <v>0</v>
      </c>
      <c r="C1296" s="35" t="s">
        <v>63</v>
      </c>
      <c r="D1296" s="36"/>
      <c r="E1296" s="37"/>
      <c r="F1296" s="38"/>
      <c r="G1296" s="51"/>
    </row>
    <row r="1298" spans="1:7" s="60" customFormat="1" ht="15.6" x14ac:dyDescent="0.3">
      <c r="A1298" s="58" t="s">
        <v>4</v>
      </c>
      <c r="B1298" s="36" t="s">
        <v>0</v>
      </c>
      <c r="C1298" s="35" t="s">
        <v>23</v>
      </c>
      <c r="D1298" s="36"/>
      <c r="E1298" s="37"/>
      <c r="F1298" s="38"/>
      <c r="G1298" s="51"/>
    </row>
    <row r="1300" spans="1:7" s="60" customFormat="1" ht="15.6" x14ac:dyDescent="0.3">
      <c r="A1300" s="58" t="s">
        <v>4</v>
      </c>
      <c r="B1300" s="36" t="s">
        <v>0</v>
      </c>
      <c r="C1300" s="35" t="s">
        <v>425</v>
      </c>
      <c r="D1300" s="36"/>
      <c r="E1300" s="37"/>
      <c r="F1300" s="38"/>
      <c r="G1300" s="51"/>
    </row>
    <row r="1302" spans="1:7" s="60" customFormat="1" ht="46.8" x14ac:dyDescent="0.3">
      <c r="A1302" s="58" t="s">
        <v>4</v>
      </c>
      <c r="B1302" s="36" t="s">
        <v>0</v>
      </c>
      <c r="C1302" s="35" t="s">
        <v>426</v>
      </c>
      <c r="D1302" s="36"/>
      <c r="E1302" s="37"/>
      <c r="F1302" s="38"/>
      <c r="G1302" s="51"/>
    </row>
    <row r="1304" spans="1:7" s="60" customFormat="1" ht="15.6" x14ac:dyDescent="0.3">
      <c r="A1304" s="58" t="s">
        <v>4</v>
      </c>
      <c r="B1304" s="36" t="s">
        <v>0</v>
      </c>
      <c r="C1304" s="35" t="s">
        <v>427</v>
      </c>
      <c r="D1304" s="36"/>
      <c r="E1304" s="37"/>
      <c r="F1304" s="38"/>
      <c r="G1304" s="51"/>
    </row>
    <row r="1306" spans="1:7" s="60" customFormat="1" ht="15.6" x14ac:dyDescent="0.3">
      <c r="A1306" s="58" t="s">
        <v>4</v>
      </c>
      <c r="B1306" s="36" t="s">
        <v>0</v>
      </c>
      <c r="C1306" s="35" t="s">
        <v>428</v>
      </c>
      <c r="D1306" s="36"/>
      <c r="E1306" s="37"/>
      <c r="F1306" s="38"/>
      <c r="G1306" s="51"/>
    </row>
    <row r="1308" spans="1:7" s="60" customFormat="1" ht="46.8" x14ac:dyDescent="0.3">
      <c r="A1308" s="58" t="s">
        <v>4</v>
      </c>
      <c r="B1308" s="36" t="s">
        <v>0</v>
      </c>
      <c r="C1308" s="35" t="s">
        <v>429</v>
      </c>
      <c r="D1308" s="36"/>
      <c r="E1308" s="37"/>
      <c r="F1308" s="38"/>
      <c r="G1308" s="51"/>
    </row>
    <row r="1310" spans="1:7" x14ac:dyDescent="0.25">
      <c r="B1310" s="41" t="s">
        <v>5</v>
      </c>
      <c r="C1310" s="42" t="s">
        <v>430</v>
      </c>
      <c r="D1310" s="41" t="s">
        <v>9</v>
      </c>
      <c r="E1310" s="43">
        <v>185</v>
      </c>
    </row>
    <row r="1312" spans="1:7" x14ac:dyDescent="0.25">
      <c r="B1312" s="41" t="s">
        <v>7</v>
      </c>
      <c r="C1312" s="42" t="s">
        <v>431</v>
      </c>
      <c r="D1312" s="41" t="s">
        <v>9</v>
      </c>
      <c r="E1312" s="43">
        <v>41</v>
      </c>
    </row>
    <row r="1314" spans="1:7" s="60" customFormat="1" ht="46.8" x14ac:dyDescent="0.3">
      <c r="A1314" s="58" t="s">
        <v>4</v>
      </c>
      <c r="B1314" s="36" t="s">
        <v>0</v>
      </c>
      <c r="C1314" s="35" t="s">
        <v>432</v>
      </c>
      <c r="D1314" s="36"/>
      <c r="E1314" s="37"/>
      <c r="F1314" s="38"/>
      <c r="G1314" s="45"/>
    </row>
    <row r="1316" spans="1:7" x14ac:dyDescent="0.25">
      <c r="B1316" s="41" t="s">
        <v>8</v>
      </c>
      <c r="C1316" s="42" t="s">
        <v>433</v>
      </c>
      <c r="D1316" s="41" t="s">
        <v>9</v>
      </c>
      <c r="E1316" s="43">
        <v>359</v>
      </c>
    </row>
    <row r="1318" spans="1:7" s="60" customFormat="1" ht="15.6" x14ac:dyDescent="0.3">
      <c r="A1318" s="58" t="s">
        <v>4</v>
      </c>
      <c r="B1318" s="36" t="s">
        <v>0</v>
      </c>
      <c r="C1318" s="35" t="s">
        <v>434</v>
      </c>
      <c r="D1318" s="36"/>
      <c r="E1318" s="37"/>
      <c r="F1318" s="38"/>
      <c r="G1318" s="45"/>
    </row>
    <row r="1320" spans="1:7" s="60" customFormat="1" ht="46.8" x14ac:dyDescent="0.3">
      <c r="A1320" s="58" t="s">
        <v>4</v>
      </c>
      <c r="B1320" s="36" t="s">
        <v>0</v>
      </c>
      <c r="C1320" s="35" t="s">
        <v>432</v>
      </c>
      <c r="D1320" s="36"/>
      <c r="E1320" s="37"/>
      <c r="F1320" s="38"/>
      <c r="G1320" s="45"/>
    </row>
    <row r="1322" spans="1:7" x14ac:dyDescent="0.25">
      <c r="B1322" s="41" t="s">
        <v>10</v>
      </c>
      <c r="C1322" s="42" t="s">
        <v>433</v>
      </c>
      <c r="D1322" s="41" t="s">
        <v>9</v>
      </c>
      <c r="E1322" s="43">
        <v>8</v>
      </c>
    </row>
    <row r="1324" spans="1:7" s="60" customFormat="1" ht="15.6" x14ac:dyDescent="0.3">
      <c r="A1324" s="58" t="s">
        <v>4</v>
      </c>
      <c r="B1324" s="36" t="s">
        <v>0</v>
      </c>
      <c r="C1324" s="35" t="s">
        <v>435</v>
      </c>
      <c r="D1324" s="36"/>
      <c r="E1324" s="37"/>
      <c r="F1324" s="38"/>
      <c r="G1324" s="45"/>
    </row>
    <row r="1326" spans="1:7" s="60" customFormat="1" ht="46.8" x14ac:dyDescent="0.3">
      <c r="A1326" s="58" t="s">
        <v>4</v>
      </c>
      <c r="B1326" s="36" t="s">
        <v>0</v>
      </c>
      <c r="C1326" s="35" t="s">
        <v>432</v>
      </c>
      <c r="D1326" s="36"/>
      <c r="E1326" s="37"/>
      <c r="F1326" s="38"/>
      <c r="G1326" s="45"/>
    </row>
    <row r="1328" spans="1:7" x14ac:dyDescent="0.25">
      <c r="B1328" s="41" t="s">
        <v>12</v>
      </c>
      <c r="C1328" s="42" t="s">
        <v>436</v>
      </c>
      <c r="D1328" s="41" t="s">
        <v>9</v>
      </c>
      <c r="E1328" s="43">
        <v>18</v>
      </c>
    </row>
    <row r="1330" spans="1:7" s="60" customFormat="1" ht="15.6" x14ac:dyDescent="0.3">
      <c r="A1330" s="58" t="s">
        <v>4</v>
      </c>
      <c r="B1330" s="36" t="s">
        <v>0</v>
      </c>
      <c r="C1330" s="35" t="s">
        <v>437</v>
      </c>
      <c r="D1330" s="36"/>
      <c r="E1330" s="37"/>
      <c r="F1330" s="38"/>
      <c r="G1330" s="45"/>
    </row>
    <row r="1332" spans="1:7" s="60" customFormat="1" ht="46.8" x14ac:dyDescent="0.3">
      <c r="A1332" s="58" t="s">
        <v>4</v>
      </c>
      <c r="B1332" s="36" t="s">
        <v>0</v>
      </c>
      <c r="C1332" s="35" t="s">
        <v>429</v>
      </c>
      <c r="D1332" s="36"/>
      <c r="E1332" s="37"/>
      <c r="F1332" s="38"/>
      <c r="G1332" s="45"/>
    </row>
    <row r="1334" spans="1:7" x14ac:dyDescent="0.25">
      <c r="B1334" s="41" t="s">
        <v>13</v>
      </c>
      <c r="C1334" s="42" t="s">
        <v>438</v>
      </c>
      <c r="D1334" s="41" t="s">
        <v>9</v>
      </c>
      <c r="E1334" s="43">
        <v>36</v>
      </c>
    </row>
    <row r="1336" spans="1:7" s="60" customFormat="1" ht="15.6" x14ac:dyDescent="0.3">
      <c r="A1336" s="58" t="s">
        <v>4</v>
      </c>
      <c r="B1336" s="36" t="s">
        <v>0</v>
      </c>
      <c r="C1336" s="35" t="s">
        <v>439</v>
      </c>
      <c r="D1336" s="36"/>
      <c r="E1336" s="37"/>
      <c r="F1336" s="38"/>
      <c r="G1336" s="45"/>
    </row>
    <row r="1338" spans="1:7" s="60" customFormat="1" ht="46.8" x14ac:dyDescent="0.3">
      <c r="A1338" s="58" t="s">
        <v>4</v>
      </c>
      <c r="B1338" s="36" t="s">
        <v>0</v>
      </c>
      <c r="C1338" s="35" t="s">
        <v>440</v>
      </c>
      <c r="D1338" s="36"/>
      <c r="E1338" s="37"/>
      <c r="F1338" s="38"/>
      <c r="G1338" s="45"/>
    </row>
    <row r="1340" spans="1:7" x14ac:dyDescent="0.25">
      <c r="B1340" s="41" t="s">
        <v>14</v>
      </c>
      <c r="C1340" s="42" t="s">
        <v>441</v>
      </c>
      <c r="D1340" s="41" t="s">
        <v>9</v>
      </c>
      <c r="E1340" s="43">
        <v>21</v>
      </c>
    </row>
    <row r="1342" spans="1:7" ht="30" x14ac:dyDescent="0.25">
      <c r="B1342" s="41" t="s">
        <v>15</v>
      </c>
      <c r="C1342" s="42" t="s">
        <v>442</v>
      </c>
      <c r="D1342" s="41" t="s">
        <v>9</v>
      </c>
      <c r="E1342" s="43">
        <v>33</v>
      </c>
    </row>
    <row r="1344" spans="1:7" s="60" customFormat="1" ht="15.6" x14ac:dyDescent="0.3">
      <c r="A1344" s="58" t="s">
        <v>4</v>
      </c>
      <c r="B1344" s="36" t="s">
        <v>0</v>
      </c>
      <c r="C1344" s="35" t="s">
        <v>443</v>
      </c>
      <c r="D1344" s="36"/>
      <c r="E1344" s="37"/>
      <c r="F1344" s="38"/>
      <c r="G1344" s="45"/>
    </row>
    <row r="1346" spans="1:7" s="60" customFormat="1" ht="46.8" x14ac:dyDescent="0.3">
      <c r="A1346" s="58" t="s">
        <v>4</v>
      </c>
      <c r="B1346" s="36" t="s">
        <v>0</v>
      </c>
      <c r="C1346" s="35" t="s">
        <v>444</v>
      </c>
      <c r="D1346" s="36"/>
      <c r="E1346" s="37"/>
      <c r="F1346" s="38"/>
      <c r="G1346" s="45"/>
    </row>
    <row r="1348" spans="1:7" x14ac:dyDescent="0.25">
      <c r="B1348" s="41" t="s">
        <v>16</v>
      </c>
      <c r="C1348" s="42" t="s">
        <v>445</v>
      </c>
      <c r="D1348" s="41" t="s">
        <v>9</v>
      </c>
      <c r="E1348" s="43">
        <v>46</v>
      </c>
    </row>
    <row r="1350" spans="1:7" s="60" customFormat="1" ht="31.2" x14ac:dyDescent="0.3">
      <c r="A1350" s="58" t="s">
        <v>4</v>
      </c>
      <c r="B1350" s="36" t="s">
        <v>0</v>
      </c>
      <c r="C1350" s="35" t="s">
        <v>646</v>
      </c>
      <c r="D1350" s="36"/>
      <c r="E1350" s="37"/>
      <c r="F1350" s="38"/>
      <c r="G1350" s="45"/>
    </row>
    <row r="1352" spans="1:7" ht="30" x14ac:dyDescent="0.25">
      <c r="B1352" s="41" t="s">
        <v>18</v>
      </c>
      <c r="C1352" s="42" t="s">
        <v>647</v>
      </c>
      <c r="D1352" s="41" t="s">
        <v>9</v>
      </c>
      <c r="E1352" s="43">
        <v>113</v>
      </c>
    </row>
    <row r="1354" spans="1:7" s="60" customFormat="1" ht="15.6" x14ac:dyDescent="0.3">
      <c r="A1354" s="58" t="s">
        <v>4</v>
      </c>
      <c r="B1354" s="36" t="s">
        <v>0</v>
      </c>
      <c r="C1354" s="35" t="s">
        <v>20</v>
      </c>
      <c r="D1354" s="36"/>
      <c r="E1354" s="37"/>
      <c r="F1354" s="38"/>
      <c r="G1354" s="51"/>
    </row>
    <row r="1356" spans="1:7" s="60" customFormat="1" ht="15.6" x14ac:dyDescent="0.3">
      <c r="A1356" s="58">
        <v>3</v>
      </c>
      <c r="B1356" s="36" t="s">
        <v>0</v>
      </c>
      <c r="C1356" s="35" t="s">
        <v>446</v>
      </c>
      <c r="D1356" s="36" t="s">
        <v>0</v>
      </c>
      <c r="E1356" s="37"/>
      <c r="F1356" s="38"/>
      <c r="G1356" s="51"/>
    </row>
    <row r="1358" spans="1:7" s="60" customFormat="1" ht="93.6" x14ac:dyDescent="0.3">
      <c r="A1358" s="58" t="s">
        <v>4</v>
      </c>
      <c r="B1358" s="36" t="s">
        <v>0</v>
      </c>
      <c r="C1358" s="35" t="s">
        <v>63</v>
      </c>
      <c r="D1358" s="36"/>
      <c r="E1358" s="37"/>
      <c r="F1358" s="38"/>
      <c r="G1358" s="51"/>
    </row>
    <row r="1360" spans="1:7" s="60" customFormat="1" ht="31.2" x14ac:dyDescent="0.3">
      <c r="A1360" s="58" t="s">
        <v>4</v>
      </c>
      <c r="B1360" s="36" t="s">
        <v>0</v>
      </c>
      <c r="C1360" s="35" t="s">
        <v>447</v>
      </c>
      <c r="D1360" s="36"/>
      <c r="E1360" s="37"/>
      <c r="F1360" s="38"/>
      <c r="G1360" s="51"/>
    </row>
    <row r="1362" spans="1:7" s="60" customFormat="1" ht="15.6" x14ac:dyDescent="0.3">
      <c r="A1362" s="58" t="s">
        <v>4</v>
      </c>
      <c r="B1362" s="36" t="s">
        <v>0</v>
      </c>
      <c r="C1362" s="35" t="s">
        <v>448</v>
      </c>
      <c r="D1362" s="36"/>
      <c r="E1362" s="37"/>
      <c r="F1362" s="38"/>
      <c r="G1362" s="51"/>
    </row>
    <row r="1364" spans="1:7" ht="45" x14ac:dyDescent="0.25">
      <c r="B1364" s="41" t="s">
        <v>5</v>
      </c>
      <c r="C1364" s="42" t="s">
        <v>1046</v>
      </c>
      <c r="D1364" s="41" t="s">
        <v>1</v>
      </c>
      <c r="E1364" s="43">
        <v>1</v>
      </c>
      <c r="F1364" s="44">
        <v>200000</v>
      </c>
      <c r="G1364" s="45">
        <f>E1364*F1364</f>
        <v>200000</v>
      </c>
    </row>
    <row r="1365" spans="1:7" x14ac:dyDescent="0.25">
      <c r="G1365" s="45">
        <f t="shared" ref="G1365:G1428" si="0">E1365*F1365</f>
        <v>0</v>
      </c>
    </row>
    <row r="1366" spans="1:7" x14ac:dyDescent="0.25">
      <c r="B1366" s="41" t="s">
        <v>7</v>
      </c>
      <c r="C1366" s="42" t="s">
        <v>449</v>
      </c>
      <c r="D1366" s="41" t="s">
        <v>1</v>
      </c>
      <c r="E1366" s="43">
        <v>0.1</v>
      </c>
      <c r="F1366" s="44">
        <v>200000</v>
      </c>
      <c r="G1366" s="45">
        <f t="shared" si="0"/>
        <v>20000</v>
      </c>
    </row>
    <row r="1367" spans="1:7" x14ac:dyDescent="0.25">
      <c r="G1367" s="45">
        <f t="shared" si="0"/>
        <v>0</v>
      </c>
    </row>
    <row r="1368" spans="1:7" x14ac:dyDescent="0.25">
      <c r="B1368" s="41" t="s">
        <v>8</v>
      </c>
      <c r="C1368" s="42" t="s">
        <v>450</v>
      </c>
      <c r="D1368" s="41" t="s">
        <v>1</v>
      </c>
      <c r="E1368" s="43">
        <v>0.05</v>
      </c>
      <c r="F1368" s="44">
        <v>200000</v>
      </c>
      <c r="G1368" s="45">
        <f t="shared" si="0"/>
        <v>10000</v>
      </c>
    </row>
    <row r="1369" spans="1:7" x14ac:dyDescent="0.25">
      <c r="G1369" s="45">
        <f t="shared" si="0"/>
        <v>0</v>
      </c>
    </row>
    <row r="1370" spans="1:7" s="60" customFormat="1" ht="31.2" x14ac:dyDescent="0.3">
      <c r="A1370" s="58" t="s">
        <v>4</v>
      </c>
      <c r="B1370" s="36" t="s">
        <v>0</v>
      </c>
      <c r="C1370" s="35" t="s">
        <v>451</v>
      </c>
      <c r="D1370" s="36"/>
      <c r="E1370" s="37"/>
      <c r="F1370" s="38"/>
      <c r="G1370" s="45">
        <f t="shared" si="0"/>
        <v>0</v>
      </c>
    </row>
    <row r="1371" spans="1:7" x14ac:dyDescent="0.25">
      <c r="G1371" s="45">
        <f t="shared" si="0"/>
        <v>0</v>
      </c>
    </row>
    <row r="1372" spans="1:7" ht="45" x14ac:dyDescent="0.25">
      <c r="B1372" s="41" t="s">
        <v>10</v>
      </c>
      <c r="C1372" s="42" t="s">
        <v>476</v>
      </c>
      <c r="D1372" s="41" t="s">
        <v>1</v>
      </c>
      <c r="E1372" s="43">
        <v>1</v>
      </c>
      <c r="F1372" s="44">
        <v>890000</v>
      </c>
      <c r="G1372" s="45">
        <f t="shared" si="0"/>
        <v>890000</v>
      </c>
    </row>
    <row r="1373" spans="1:7" x14ac:dyDescent="0.25">
      <c r="G1373" s="45">
        <f t="shared" si="0"/>
        <v>0</v>
      </c>
    </row>
    <row r="1374" spans="1:7" x14ac:dyDescent="0.25">
      <c r="B1374" s="41" t="s">
        <v>12</v>
      </c>
      <c r="C1374" s="42" t="s">
        <v>452</v>
      </c>
      <c r="D1374" s="41" t="s">
        <v>1</v>
      </c>
      <c r="E1374" s="43">
        <v>0.1</v>
      </c>
      <c r="F1374" s="44">
        <v>890000</v>
      </c>
      <c r="G1374" s="45">
        <f t="shared" si="0"/>
        <v>89000</v>
      </c>
    </row>
    <row r="1375" spans="1:7" x14ac:dyDescent="0.25">
      <c r="G1375" s="45">
        <f t="shared" si="0"/>
        <v>0</v>
      </c>
    </row>
    <row r="1376" spans="1:7" x14ac:dyDescent="0.25">
      <c r="B1376" s="41" t="s">
        <v>13</v>
      </c>
      <c r="C1376" s="42" t="s">
        <v>453</v>
      </c>
      <c r="D1376" s="41" t="s">
        <v>1</v>
      </c>
      <c r="E1376" s="43">
        <v>0.05</v>
      </c>
      <c r="F1376" s="44">
        <v>890000</v>
      </c>
      <c r="G1376" s="45">
        <f t="shared" si="0"/>
        <v>44500</v>
      </c>
    </row>
    <row r="1377" spans="1:7" x14ac:dyDescent="0.25">
      <c r="G1377" s="45">
        <f t="shared" si="0"/>
        <v>0</v>
      </c>
    </row>
    <row r="1378" spans="1:7" s="60" customFormat="1" ht="15.6" x14ac:dyDescent="0.3">
      <c r="A1378" s="58" t="s">
        <v>4</v>
      </c>
      <c r="B1378" s="36" t="s">
        <v>0</v>
      </c>
      <c r="C1378" s="35" t="s">
        <v>454</v>
      </c>
      <c r="D1378" s="36"/>
      <c r="E1378" s="37"/>
      <c r="F1378" s="38"/>
      <c r="G1378" s="45">
        <f t="shared" si="0"/>
        <v>0</v>
      </c>
    </row>
    <row r="1379" spans="1:7" x14ac:dyDescent="0.25">
      <c r="G1379" s="45">
        <f t="shared" si="0"/>
        <v>0</v>
      </c>
    </row>
    <row r="1380" spans="1:7" ht="30" x14ac:dyDescent="0.25">
      <c r="B1380" s="41" t="s">
        <v>14</v>
      </c>
      <c r="C1380" s="42" t="s">
        <v>714</v>
      </c>
      <c r="D1380" s="41" t="s">
        <v>1</v>
      </c>
      <c r="E1380" s="43">
        <v>1</v>
      </c>
      <c r="F1380" s="44">
        <v>20000</v>
      </c>
      <c r="G1380" s="45">
        <f t="shared" si="0"/>
        <v>20000</v>
      </c>
    </row>
    <row r="1381" spans="1:7" x14ac:dyDescent="0.25">
      <c r="G1381" s="45">
        <f t="shared" si="0"/>
        <v>0</v>
      </c>
    </row>
    <row r="1382" spans="1:7" x14ac:dyDescent="0.25">
      <c r="B1382" s="41" t="s">
        <v>15</v>
      </c>
      <c r="C1382" s="42" t="s">
        <v>452</v>
      </c>
      <c r="D1382" s="41" t="s">
        <v>1</v>
      </c>
      <c r="E1382" s="43">
        <v>0.1</v>
      </c>
      <c r="F1382" s="44">
        <v>20000</v>
      </c>
      <c r="G1382" s="45">
        <f t="shared" si="0"/>
        <v>2000</v>
      </c>
    </row>
    <row r="1383" spans="1:7" x14ac:dyDescent="0.25">
      <c r="G1383" s="45">
        <f t="shared" si="0"/>
        <v>0</v>
      </c>
    </row>
    <row r="1384" spans="1:7" x14ac:dyDescent="0.25">
      <c r="B1384" s="41" t="s">
        <v>16</v>
      </c>
      <c r="C1384" s="42" t="s">
        <v>453</v>
      </c>
      <c r="D1384" s="41" t="s">
        <v>1</v>
      </c>
      <c r="E1384" s="43">
        <v>0.05</v>
      </c>
      <c r="F1384" s="44">
        <v>20000</v>
      </c>
      <c r="G1384" s="45">
        <f t="shared" si="0"/>
        <v>1000</v>
      </c>
    </row>
    <row r="1385" spans="1:7" x14ac:dyDescent="0.25">
      <c r="G1385" s="45">
        <f t="shared" si="0"/>
        <v>0</v>
      </c>
    </row>
    <row r="1386" spans="1:7" s="60" customFormat="1" ht="15.6" x14ac:dyDescent="0.3">
      <c r="A1386" s="58" t="s">
        <v>4</v>
      </c>
      <c r="B1386" s="36" t="s">
        <v>0</v>
      </c>
      <c r="C1386" s="35" t="s">
        <v>455</v>
      </c>
      <c r="D1386" s="36"/>
      <c r="E1386" s="37"/>
      <c r="F1386" s="38"/>
      <c r="G1386" s="45">
        <f t="shared" si="0"/>
        <v>0</v>
      </c>
    </row>
    <row r="1387" spans="1:7" x14ac:dyDescent="0.25">
      <c r="G1387" s="45">
        <f t="shared" si="0"/>
        <v>0</v>
      </c>
    </row>
    <row r="1388" spans="1:7" ht="45" x14ac:dyDescent="0.25">
      <c r="B1388" s="41" t="s">
        <v>18</v>
      </c>
      <c r="C1388" s="42" t="s">
        <v>456</v>
      </c>
      <c r="D1388" s="41" t="s">
        <v>1</v>
      </c>
      <c r="E1388" s="43">
        <v>1</v>
      </c>
      <c r="F1388" s="44">
        <v>150000</v>
      </c>
      <c r="G1388" s="45">
        <f t="shared" si="0"/>
        <v>150000</v>
      </c>
    </row>
    <row r="1389" spans="1:7" x14ac:dyDescent="0.25">
      <c r="G1389" s="45">
        <f t="shared" si="0"/>
        <v>0</v>
      </c>
    </row>
    <row r="1390" spans="1:7" x14ac:dyDescent="0.25">
      <c r="B1390" s="41" t="s">
        <v>19</v>
      </c>
      <c r="C1390" s="42" t="s">
        <v>452</v>
      </c>
      <c r="D1390" s="41" t="s">
        <v>1</v>
      </c>
      <c r="E1390" s="43">
        <v>0.1</v>
      </c>
      <c r="F1390" s="44">
        <v>150000</v>
      </c>
      <c r="G1390" s="45">
        <f t="shared" si="0"/>
        <v>15000</v>
      </c>
    </row>
    <row r="1391" spans="1:7" x14ac:dyDescent="0.25">
      <c r="G1391" s="45">
        <f t="shared" si="0"/>
        <v>0</v>
      </c>
    </row>
    <row r="1392" spans="1:7" x14ac:dyDescent="0.25">
      <c r="B1392" s="41" t="s">
        <v>51</v>
      </c>
      <c r="C1392" s="42" t="s">
        <v>453</v>
      </c>
      <c r="D1392" s="41" t="s">
        <v>1</v>
      </c>
      <c r="E1392" s="43">
        <v>0.05</v>
      </c>
      <c r="F1392" s="44">
        <v>150000</v>
      </c>
      <c r="G1392" s="45">
        <f t="shared" si="0"/>
        <v>7500</v>
      </c>
    </row>
    <row r="1393" spans="1:7" x14ac:dyDescent="0.25">
      <c r="G1393" s="45">
        <f t="shared" si="0"/>
        <v>0</v>
      </c>
    </row>
    <row r="1394" spans="1:7" s="60" customFormat="1" ht="15.6" x14ac:dyDescent="0.3">
      <c r="A1394" s="58" t="s">
        <v>4</v>
      </c>
      <c r="B1394" s="36" t="s">
        <v>0</v>
      </c>
      <c r="C1394" s="35" t="s">
        <v>457</v>
      </c>
      <c r="D1394" s="36"/>
      <c r="E1394" s="37"/>
      <c r="F1394" s="38"/>
      <c r="G1394" s="45">
        <f t="shared" si="0"/>
        <v>0</v>
      </c>
    </row>
    <row r="1395" spans="1:7" x14ac:dyDescent="0.25">
      <c r="G1395" s="45">
        <f t="shared" si="0"/>
        <v>0</v>
      </c>
    </row>
    <row r="1396" spans="1:7" ht="45" x14ac:dyDescent="0.25">
      <c r="B1396" s="41" t="s">
        <v>54</v>
      </c>
      <c r="C1396" s="42" t="s">
        <v>715</v>
      </c>
      <c r="D1396" s="41" t="s">
        <v>1</v>
      </c>
      <c r="E1396" s="43">
        <v>1</v>
      </c>
      <c r="F1396" s="44">
        <v>150000</v>
      </c>
      <c r="G1396" s="45">
        <f t="shared" si="0"/>
        <v>150000</v>
      </c>
    </row>
    <row r="1397" spans="1:7" x14ac:dyDescent="0.25">
      <c r="G1397" s="45">
        <f t="shared" si="0"/>
        <v>0</v>
      </c>
    </row>
    <row r="1398" spans="1:7" x14ac:dyDescent="0.25">
      <c r="B1398" s="41" t="s">
        <v>57</v>
      </c>
      <c r="C1398" s="42" t="s">
        <v>452</v>
      </c>
      <c r="D1398" s="41" t="s">
        <v>1</v>
      </c>
      <c r="E1398" s="43">
        <v>0.1</v>
      </c>
      <c r="F1398" s="44">
        <v>150000</v>
      </c>
      <c r="G1398" s="45">
        <f t="shared" si="0"/>
        <v>15000</v>
      </c>
    </row>
    <row r="1399" spans="1:7" x14ac:dyDescent="0.25">
      <c r="G1399" s="45">
        <f t="shared" si="0"/>
        <v>0</v>
      </c>
    </row>
    <row r="1400" spans="1:7" x14ac:dyDescent="0.25">
      <c r="B1400" s="41" t="s">
        <v>60</v>
      </c>
      <c r="C1400" s="42" t="s">
        <v>453</v>
      </c>
      <c r="D1400" s="41" t="s">
        <v>1</v>
      </c>
      <c r="E1400" s="43">
        <v>0.05</v>
      </c>
      <c r="F1400" s="44">
        <v>150000</v>
      </c>
      <c r="G1400" s="45">
        <f t="shared" si="0"/>
        <v>7500</v>
      </c>
    </row>
    <row r="1401" spans="1:7" x14ac:dyDescent="0.25">
      <c r="G1401" s="45">
        <f t="shared" si="0"/>
        <v>0</v>
      </c>
    </row>
    <row r="1402" spans="1:7" s="60" customFormat="1" ht="15.6" x14ac:dyDescent="0.3">
      <c r="A1402" s="58" t="s">
        <v>4</v>
      </c>
      <c r="B1402" s="36" t="s">
        <v>0</v>
      </c>
      <c r="C1402" s="35" t="s">
        <v>650</v>
      </c>
      <c r="D1402" s="36"/>
      <c r="E1402" s="37"/>
      <c r="F1402" s="38"/>
      <c r="G1402" s="45">
        <f t="shared" si="0"/>
        <v>0</v>
      </c>
    </row>
    <row r="1403" spans="1:7" x14ac:dyDescent="0.25">
      <c r="G1403" s="45">
        <f t="shared" si="0"/>
        <v>0</v>
      </c>
    </row>
    <row r="1404" spans="1:7" x14ac:dyDescent="0.25">
      <c r="G1404" s="45">
        <f t="shared" si="0"/>
        <v>0</v>
      </c>
    </row>
    <row r="1405" spans="1:7" ht="30" x14ac:dyDescent="0.25">
      <c r="B1405" s="41" t="s">
        <v>168</v>
      </c>
      <c r="C1405" s="42" t="s">
        <v>716</v>
      </c>
      <c r="D1405" s="41" t="s">
        <v>1</v>
      </c>
      <c r="E1405" s="43">
        <v>1</v>
      </c>
      <c r="F1405" s="44">
        <v>100000</v>
      </c>
      <c r="G1405" s="45">
        <f t="shared" si="0"/>
        <v>100000</v>
      </c>
    </row>
    <row r="1406" spans="1:7" x14ac:dyDescent="0.25">
      <c r="G1406" s="45">
        <f t="shared" si="0"/>
        <v>0</v>
      </c>
    </row>
    <row r="1407" spans="1:7" x14ac:dyDescent="0.25">
      <c r="B1407" s="41" t="s">
        <v>275</v>
      </c>
      <c r="C1407" s="42" t="s">
        <v>452</v>
      </c>
      <c r="D1407" s="41" t="s">
        <v>1</v>
      </c>
      <c r="E1407" s="43">
        <v>0.1</v>
      </c>
      <c r="F1407" s="44">
        <v>100000</v>
      </c>
      <c r="G1407" s="45">
        <f t="shared" si="0"/>
        <v>10000</v>
      </c>
    </row>
    <row r="1408" spans="1:7" x14ac:dyDescent="0.25">
      <c r="G1408" s="45">
        <f t="shared" si="0"/>
        <v>0</v>
      </c>
    </row>
    <row r="1409" spans="1:7" x14ac:dyDescent="0.25">
      <c r="B1409" s="41" t="s">
        <v>276</v>
      </c>
      <c r="C1409" s="42" t="s">
        <v>453</v>
      </c>
      <c r="D1409" s="41" t="s">
        <v>1</v>
      </c>
      <c r="E1409" s="43">
        <v>0.05</v>
      </c>
      <c r="F1409" s="44">
        <v>100000</v>
      </c>
      <c r="G1409" s="45">
        <f t="shared" si="0"/>
        <v>5000</v>
      </c>
    </row>
    <row r="1410" spans="1:7" x14ac:dyDescent="0.25">
      <c r="G1410" s="45">
        <f t="shared" si="0"/>
        <v>0</v>
      </c>
    </row>
    <row r="1411" spans="1:7" s="60" customFormat="1" ht="15.6" x14ac:dyDescent="0.3">
      <c r="A1411" s="58" t="s">
        <v>4</v>
      </c>
      <c r="B1411" s="36" t="s">
        <v>0</v>
      </c>
      <c r="C1411" s="35" t="s">
        <v>459</v>
      </c>
      <c r="D1411" s="36"/>
      <c r="E1411" s="37"/>
      <c r="F1411" s="38"/>
      <c r="G1411" s="45">
        <f t="shared" si="0"/>
        <v>0</v>
      </c>
    </row>
    <row r="1412" spans="1:7" x14ac:dyDescent="0.25">
      <c r="G1412" s="45">
        <f t="shared" si="0"/>
        <v>0</v>
      </c>
    </row>
    <row r="1413" spans="1:7" ht="45" x14ac:dyDescent="0.25">
      <c r="B1413" s="41" t="s">
        <v>277</v>
      </c>
      <c r="C1413" s="42" t="s">
        <v>460</v>
      </c>
      <c r="D1413" s="41" t="s">
        <v>1</v>
      </c>
      <c r="E1413" s="43">
        <v>1</v>
      </c>
      <c r="F1413" s="44">
        <v>110000</v>
      </c>
      <c r="G1413" s="45">
        <f t="shared" si="0"/>
        <v>110000</v>
      </c>
    </row>
    <row r="1414" spans="1:7" x14ac:dyDescent="0.25">
      <c r="G1414" s="45">
        <f t="shared" si="0"/>
        <v>0</v>
      </c>
    </row>
    <row r="1415" spans="1:7" x14ac:dyDescent="0.25">
      <c r="B1415" s="41" t="s">
        <v>278</v>
      </c>
      <c r="C1415" s="42" t="s">
        <v>452</v>
      </c>
      <c r="D1415" s="41" t="s">
        <v>1</v>
      </c>
      <c r="E1415" s="43">
        <v>0.1</v>
      </c>
      <c r="F1415" s="44">
        <v>110000</v>
      </c>
      <c r="G1415" s="45">
        <f t="shared" si="0"/>
        <v>11000</v>
      </c>
    </row>
    <row r="1416" spans="1:7" x14ac:dyDescent="0.25">
      <c r="G1416" s="45">
        <f t="shared" si="0"/>
        <v>0</v>
      </c>
    </row>
    <row r="1417" spans="1:7" x14ac:dyDescent="0.25">
      <c r="B1417" s="41" t="s">
        <v>279</v>
      </c>
      <c r="C1417" s="42" t="s">
        <v>453</v>
      </c>
      <c r="D1417" s="41" t="s">
        <v>1</v>
      </c>
      <c r="E1417" s="43">
        <v>0.05</v>
      </c>
      <c r="F1417" s="44">
        <v>110000</v>
      </c>
      <c r="G1417" s="45">
        <f t="shared" si="0"/>
        <v>5500</v>
      </c>
    </row>
    <row r="1418" spans="1:7" x14ac:dyDescent="0.25">
      <c r="G1418" s="45">
        <f t="shared" si="0"/>
        <v>0</v>
      </c>
    </row>
    <row r="1419" spans="1:7" s="60" customFormat="1" ht="15.6" x14ac:dyDescent="0.3">
      <c r="A1419" s="58" t="s">
        <v>4</v>
      </c>
      <c r="B1419" s="36" t="s">
        <v>0</v>
      </c>
      <c r="C1419" s="35" t="s">
        <v>461</v>
      </c>
      <c r="D1419" s="36"/>
      <c r="E1419" s="37"/>
      <c r="F1419" s="38"/>
      <c r="G1419" s="45">
        <f t="shared" si="0"/>
        <v>0</v>
      </c>
    </row>
    <row r="1420" spans="1:7" x14ac:dyDescent="0.25">
      <c r="G1420" s="45">
        <f t="shared" si="0"/>
        <v>0</v>
      </c>
    </row>
    <row r="1421" spans="1:7" ht="30" x14ac:dyDescent="0.25">
      <c r="B1421" s="41" t="s">
        <v>280</v>
      </c>
      <c r="C1421" s="42" t="s">
        <v>462</v>
      </c>
      <c r="D1421" s="41" t="s">
        <v>1</v>
      </c>
      <c r="E1421" s="43">
        <v>1</v>
      </c>
      <c r="F1421" s="44">
        <v>80000</v>
      </c>
      <c r="G1421" s="45">
        <f t="shared" si="0"/>
        <v>80000</v>
      </c>
    </row>
    <row r="1422" spans="1:7" x14ac:dyDescent="0.25">
      <c r="G1422" s="45">
        <f t="shared" si="0"/>
        <v>0</v>
      </c>
    </row>
    <row r="1423" spans="1:7" x14ac:dyDescent="0.25">
      <c r="B1423" s="41" t="s">
        <v>281</v>
      </c>
      <c r="C1423" s="42" t="s">
        <v>452</v>
      </c>
      <c r="D1423" s="41" t="s">
        <v>1</v>
      </c>
      <c r="E1423" s="43">
        <v>0.1</v>
      </c>
      <c r="F1423" s="44">
        <v>80000</v>
      </c>
      <c r="G1423" s="45">
        <f t="shared" si="0"/>
        <v>8000</v>
      </c>
    </row>
    <row r="1424" spans="1:7" x14ac:dyDescent="0.25">
      <c r="G1424" s="45">
        <f t="shared" si="0"/>
        <v>0</v>
      </c>
    </row>
    <row r="1425" spans="1:7" x14ac:dyDescent="0.25">
      <c r="B1425" s="41" t="s">
        <v>282</v>
      </c>
      <c r="C1425" s="42" t="s">
        <v>453</v>
      </c>
      <c r="D1425" s="41" t="s">
        <v>1</v>
      </c>
      <c r="E1425" s="43">
        <v>0.05</v>
      </c>
      <c r="F1425" s="44">
        <v>80000</v>
      </c>
      <c r="G1425" s="45">
        <f t="shared" si="0"/>
        <v>4000</v>
      </c>
    </row>
    <row r="1426" spans="1:7" x14ac:dyDescent="0.25">
      <c r="G1426" s="45">
        <f t="shared" si="0"/>
        <v>0</v>
      </c>
    </row>
    <row r="1427" spans="1:7" s="60" customFormat="1" ht="15.6" x14ac:dyDescent="0.3">
      <c r="A1427" s="58" t="s">
        <v>4</v>
      </c>
      <c r="B1427" s="36" t="s">
        <v>0</v>
      </c>
      <c r="C1427" s="35" t="s">
        <v>653</v>
      </c>
      <c r="D1427" s="36"/>
      <c r="E1427" s="37"/>
      <c r="F1427" s="38"/>
      <c r="G1427" s="45">
        <f t="shared" si="0"/>
        <v>0</v>
      </c>
    </row>
    <row r="1428" spans="1:7" x14ac:dyDescent="0.25">
      <c r="G1428" s="45">
        <f t="shared" si="0"/>
        <v>0</v>
      </c>
    </row>
    <row r="1429" spans="1:7" ht="30" x14ac:dyDescent="0.25">
      <c r="B1429" s="41" t="s">
        <v>283</v>
      </c>
      <c r="C1429" s="42" t="s">
        <v>717</v>
      </c>
      <c r="D1429" s="41" t="s">
        <v>1</v>
      </c>
      <c r="E1429" s="43">
        <v>1</v>
      </c>
      <c r="F1429" s="44">
        <v>5000</v>
      </c>
      <c r="G1429" s="45">
        <f t="shared" ref="G1429:G1447" si="1">E1429*F1429</f>
        <v>5000</v>
      </c>
    </row>
    <row r="1430" spans="1:7" x14ac:dyDescent="0.25">
      <c r="G1430" s="45">
        <f t="shared" si="1"/>
        <v>0</v>
      </c>
    </row>
    <row r="1431" spans="1:7" x14ac:dyDescent="0.25">
      <c r="B1431" s="41" t="s">
        <v>285</v>
      </c>
      <c r="C1431" s="42" t="s">
        <v>452</v>
      </c>
      <c r="D1431" s="41" t="s">
        <v>1</v>
      </c>
      <c r="E1431" s="43">
        <v>0.1</v>
      </c>
      <c r="F1431" s="44">
        <v>5000</v>
      </c>
      <c r="G1431" s="45">
        <f t="shared" si="1"/>
        <v>500</v>
      </c>
    </row>
    <row r="1432" spans="1:7" x14ac:dyDescent="0.25">
      <c r="G1432" s="45">
        <f t="shared" si="1"/>
        <v>0</v>
      </c>
    </row>
    <row r="1433" spans="1:7" x14ac:dyDescent="0.25">
      <c r="B1433" s="41" t="s">
        <v>287</v>
      </c>
      <c r="C1433" s="42" t="s">
        <v>453</v>
      </c>
      <c r="D1433" s="41" t="s">
        <v>1</v>
      </c>
      <c r="E1433" s="43">
        <v>0.05</v>
      </c>
      <c r="F1433" s="44">
        <v>5000</v>
      </c>
      <c r="G1433" s="45">
        <f t="shared" si="1"/>
        <v>250</v>
      </c>
    </row>
    <row r="1434" spans="1:7" x14ac:dyDescent="0.25">
      <c r="G1434" s="45">
        <f t="shared" si="1"/>
        <v>0</v>
      </c>
    </row>
    <row r="1435" spans="1:7" s="60" customFormat="1" ht="15.6" x14ac:dyDescent="0.3">
      <c r="A1435" s="58" t="s">
        <v>4</v>
      </c>
      <c r="B1435" s="36" t="s">
        <v>0</v>
      </c>
      <c r="C1435" s="35" t="s">
        <v>463</v>
      </c>
      <c r="D1435" s="36"/>
      <c r="E1435" s="37"/>
      <c r="F1435" s="38"/>
      <c r="G1435" s="45">
        <f t="shared" si="1"/>
        <v>0</v>
      </c>
    </row>
    <row r="1436" spans="1:7" x14ac:dyDescent="0.25">
      <c r="G1436" s="45">
        <f t="shared" si="1"/>
        <v>0</v>
      </c>
    </row>
    <row r="1437" spans="1:7" ht="30" x14ac:dyDescent="0.25">
      <c r="B1437" s="41" t="s">
        <v>289</v>
      </c>
      <c r="C1437" s="42" t="s">
        <v>655</v>
      </c>
      <c r="D1437" s="41" t="s">
        <v>1</v>
      </c>
      <c r="E1437" s="43">
        <v>1</v>
      </c>
      <c r="F1437" s="44">
        <v>65000</v>
      </c>
      <c r="G1437" s="45">
        <f t="shared" si="1"/>
        <v>65000</v>
      </c>
    </row>
    <row r="1438" spans="1:7" x14ac:dyDescent="0.25">
      <c r="G1438" s="45">
        <f t="shared" si="1"/>
        <v>0</v>
      </c>
    </row>
    <row r="1439" spans="1:7" x14ac:dyDescent="0.25">
      <c r="B1439" s="41" t="s">
        <v>291</v>
      </c>
      <c r="C1439" s="42" t="s">
        <v>452</v>
      </c>
      <c r="D1439" s="41" t="s">
        <v>1</v>
      </c>
      <c r="E1439" s="43">
        <v>0.1</v>
      </c>
      <c r="F1439" s="44">
        <v>65000</v>
      </c>
      <c r="G1439" s="45">
        <f t="shared" si="1"/>
        <v>6500</v>
      </c>
    </row>
    <row r="1440" spans="1:7" x14ac:dyDescent="0.25">
      <c r="G1440" s="45">
        <f t="shared" si="1"/>
        <v>0</v>
      </c>
    </row>
    <row r="1441" spans="1:7" x14ac:dyDescent="0.25">
      <c r="B1441" s="41" t="s">
        <v>293</v>
      </c>
      <c r="C1441" s="42" t="s">
        <v>453</v>
      </c>
      <c r="D1441" s="41" t="s">
        <v>1</v>
      </c>
      <c r="E1441" s="43">
        <v>0.05</v>
      </c>
      <c r="F1441" s="44">
        <v>65000</v>
      </c>
      <c r="G1441" s="45">
        <f t="shared" si="1"/>
        <v>3250</v>
      </c>
    </row>
    <row r="1442" spans="1:7" x14ac:dyDescent="0.25">
      <c r="G1442" s="45">
        <f t="shared" si="1"/>
        <v>0</v>
      </c>
    </row>
    <row r="1443" spans="1:7" s="60" customFormat="1" ht="46.8" x14ac:dyDescent="0.3">
      <c r="A1443" s="58" t="s">
        <v>4</v>
      </c>
      <c r="B1443" s="36" t="s">
        <v>0</v>
      </c>
      <c r="C1443" s="35" t="s">
        <v>464</v>
      </c>
      <c r="D1443" s="36"/>
      <c r="E1443" s="37"/>
      <c r="F1443" s="38"/>
      <c r="G1443" s="45">
        <f t="shared" si="1"/>
        <v>0</v>
      </c>
    </row>
    <row r="1444" spans="1:7" x14ac:dyDescent="0.25">
      <c r="G1444" s="45">
        <f t="shared" si="1"/>
        <v>0</v>
      </c>
    </row>
    <row r="1445" spans="1:7" s="60" customFormat="1" ht="15.6" x14ac:dyDescent="0.3">
      <c r="A1445" s="58" t="s">
        <v>4</v>
      </c>
      <c r="B1445" s="36" t="s">
        <v>0</v>
      </c>
      <c r="C1445" s="35" t="s">
        <v>465</v>
      </c>
      <c r="D1445" s="36"/>
      <c r="E1445" s="37"/>
      <c r="F1445" s="38"/>
      <c r="G1445" s="45">
        <f t="shared" si="1"/>
        <v>0</v>
      </c>
    </row>
    <row r="1446" spans="1:7" x14ac:dyDescent="0.25">
      <c r="G1446" s="45">
        <f t="shared" si="1"/>
        <v>0</v>
      </c>
    </row>
    <row r="1447" spans="1:7" ht="30" x14ac:dyDescent="0.25">
      <c r="B1447" s="41" t="s">
        <v>295</v>
      </c>
      <c r="C1447" s="42" t="s">
        <v>466</v>
      </c>
      <c r="D1447" s="41" t="s">
        <v>1</v>
      </c>
      <c r="E1447" s="43">
        <v>1</v>
      </c>
      <c r="F1447" s="44">
        <v>200000</v>
      </c>
      <c r="G1447" s="45">
        <f t="shared" si="1"/>
        <v>200000</v>
      </c>
    </row>
    <row r="1449" spans="1:7" s="60" customFormat="1" ht="15.6" x14ac:dyDescent="0.3">
      <c r="A1449" s="58" t="s">
        <v>4</v>
      </c>
      <c r="B1449" s="36" t="s">
        <v>0</v>
      </c>
      <c r="C1449" s="35" t="s">
        <v>20</v>
      </c>
      <c r="D1449" s="36"/>
      <c r="E1449" s="37"/>
      <c r="F1449" s="38"/>
      <c r="G1449" s="51"/>
    </row>
    <row r="1451" spans="1:7" s="60" customFormat="1" ht="15.6" x14ac:dyDescent="0.3">
      <c r="A1451" s="58" t="s">
        <v>4</v>
      </c>
      <c r="B1451" s="36" t="s">
        <v>0</v>
      </c>
      <c r="C1451" s="35" t="s">
        <v>467</v>
      </c>
      <c r="D1451" s="36"/>
      <c r="E1451" s="37"/>
      <c r="F1451" s="38"/>
      <c r="G1451" s="51"/>
    </row>
  </sheetData>
  <mergeCells count="1">
    <mergeCell ref="A1:G1"/>
  </mergeCells>
  <pageMargins left="0.7" right="0.7" top="0.75" bottom="0.75" header="0.3" footer="0.3"/>
  <pageSetup paperSize="9" scale="54" orientation="portrait" r:id="rId1"/>
  <rowBreaks count="1" manualBreakCount="1">
    <brk id="137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Preliminary and General</vt:lpstr>
      <vt:lpstr>Ridder Station</vt:lpstr>
      <vt:lpstr>Boitekong</vt:lpstr>
      <vt:lpstr>Chachalaza</vt:lpstr>
      <vt:lpstr>Thekwana</vt:lpstr>
      <vt:lpstr>kanana</vt:lpstr>
      <vt:lpstr>Ramotshana</vt:lpstr>
      <vt:lpstr>Paardekraal</vt:lpstr>
      <vt:lpstr>Bophuthatshwana</vt:lpstr>
      <vt:lpstr>Summary</vt:lpstr>
      <vt:lpstr>Boitekong!Print_Area</vt:lpstr>
      <vt:lpstr>Bophuthatshwana!Print_Area</vt:lpstr>
      <vt:lpstr>Chachalaza!Print_Area</vt:lpstr>
      <vt:lpstr>kanana!Print_Area</vt:lpstr>
      <vt:lpstr>Paardekraal!Print_Area</vt:lpstr>
      <vt:lpstr>'Preliminary and General'!Print_Area</vt:lpstr>
      <vt:lpstr>Ramotshana!Print_Area</vt:lpstr>
      <vt:lpstr>'Ridder Station'!Print_Area</vt:lpstr>
      <vt:lpstr>Thekwana!Print_Area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Charity Zwane</dc:creator>
  <cp:lastModifiedBy>Tshepiso Romeo</cp:lastModifiedBy>
  <cp:lastPrinted>2023-02-23T09:13:16Z</cp:lastPrinted>
  <dcterms:created xsi:type="dcterms:W3CDTF">2018-09-18T09:37:01Z</dcterms:created>
  <dcterms:modified xsi:type="dcterms:W3CDTF">2023-02-23T09:14:23Z</dcterms:modified>
</cp:coreProperties>
</file>